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029"/>
  <workbookPr defaultThemeVersion="166925"/>
  <mc:AlternateContent xmlns:mc="http://schemas.openxmlformats.org/markup-compatibility/2006">
    <mc:Choice Requires="x15">
      <x15ac:absPath xmlns:x15ac="http://schemas.microsoft.com/office/spreadsheetml/2010/11/ac" url="https://d.docs.live.net/c843ad8a2b964130/Documents/Diving/NVSL/2017/Results/"/>
    </mc:Choice>
  </mc:AlternateContent>
  <xr:revisionPtr revIDLastSave="0" documentId="8_{1FF3178E-0F4A-40CB-B1D0-2646F7509E80}" xr6:coauthVersionLast="28" xr6:coauthVersionMax="28" xr10:uidLastSave="{00000000-0000-0000-0000-000000000000}"/>
  <bookViews>
    <workbookView xWindow="0" yWindow="0" windowWidth="21600" windowHeight="10540" tabRatio="665" firstSheet="2" activeTab="2" xr2:uid="{00000000-000D-0000-FFFF-FFFF00000000}"/>
  </bookViews>
  <sheets>
    <sheet name="AdminNotes" sheetId="2" state="hidden" r:id="rId1"/>
    <sheet name="Lookup-TOC" sheetId="3" state="hidden" r:id="rId2"/>
    <sheet name="D1-MeetResults" sheetId="5" r:id="rId3"/>
    <sheet name="D2-MeetResults" sheetId="6" r:id="rId4"/>
    <sheet name="D3-MeetResults" sheetId="7" r:id="rId5"/>
    <sheet name="D4-MeetResults" sheetId="8" r:id="rId6"/>
    <sheet name="D5-MeetResults" sheetId="9" r:id="rId7"/>
    <sheet name="D6-MeetResults" sheetId="10" r:id="rId8"/>
    <sheet name="D7-MeetResults" sheetId="11" r:id="rId9"/>
    <sheet name="D8-MeetResults" sheetId="12" r:id="rId10"/>
    <sheet name="Lookup-DiverRoster" sheetId="13" state="hidden" r:id="rId11"/>
  </sheets>
  <calcPr calcId="171027"/>
</workbook>
</file>

<file path=xl/calcChain.xml><?xml version="1.0" encoding="utf-8"?>
<calcChain xmlns="http://schemas.openxmlformats.org/spreadsheetml/2006/main">
  <c r="I1" i="13" l="1"/>
  <c r="H1" i="13"/>
  <c r="E9" i="3"/>
  <c r="B9" i="3"/>
  <c r="E8" i="3"/>
  <c r="B8" i="3"/>
  <c r="E7" i="3"/>
  <c r="B7" i="3"/>
  <c r="E6" i="3"/>
  <c r="B6" i="3"/>
  <c r="E5" i="3"/>
  <c r="B5" i="3"/>
  <c r="E4" i="3"/>
  <c r="B4" i="3"/>
  <c r="E3" i="3"/>
  <c r="B3" i="3"/>
  <c r="E2" i="3"/>
  <c r="B2" i="3"/>
  <c r="E1" i="3"/>
  <c r="A3" i="2"/>
  <c r="A4" i="2" s="1"/>
  <c r="A5" i="2" s="1"/>
  <c r="A6" i="2" s="1"/>
  <c r="A7" i="2" s="1"/>
  <c r="A8" i="2" s="1"/>
  <c r="A9" i="2" s="1"/>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H1900" i="13"/>
  <c r="H1897" i="13"/>
  <c r="H1894" i="13"/>
  <c r="H1889" i="13"/>
  <c r="H1886" i="13"/>
  <c r="H1881" i="13"/>
  <c r="H1878" i="13"/>
  <c r="H1873" i="13"/>
  <c r="H1870" i="13"/>
  <c r="H1865" i="13"/>
  <c r="H1862" i="13"/>
  <c r="H1857" i="13"/>
  <c r="H1854" i="13"/>
  <c r="H1849" i="13"/>
  <c r="H1846" i="13"/>
  <c r="H1841" i="13"/>
  <c r="H1838" i="13"/>
  <c r="H1833" i="13"/>
  <c r="H1830" i="13"/>
  <c r="H1825" i="13"/>
  <c r="H1822" i="13"/>
  <c r="H1817" i="13"/>
  <c r="H1814" i="13"/>
  <c r="H1809" i="13"/>
  <c r="H1806" i="13"/>
  <c r="H1801" i="13"/>
  <c r="H1798" i="13"/>
  <c r="H1793" i="13"/>
  <c r="H1790" i="13"/>
  <c r="H1785" i="13"/>
  <c r="H1782" i="13"/>
  <c r="H1777" i="13"/>
  <c r="H1774" i="13"/>
  <c r="H1769" i="13"/>
  <c r="H1766" i="13"/>
  <c r="H1761" i="13"/>
  <c r="H1758" i="13"/>
  <c r="H1753" i="13"/>
  <c r="H1750" i="13"/>
  <c r="H1745" i="13"/>
  <c r="H1742" i="13"/>
  <c r="H1737" i="13"/>
  <c r="H1734" i="13"/>
  <c r="H1899" i="13"/>
  <c r="H1896" i="13"/>
  <c r="H1891" i="13"/>
  <c r="H1888" i="13"/>
  <c r="H1883" i="13"/>
  <c r="H1880" i="13"/>
  <c r="H1875" i="13"/>
  <c r="H1872" i="13"/>
  <c r="H1867" i="13"/>
  <c r="H1864" i="13"/>
  <c r="H1859" i="13"/>
  <c r="H1856" i="13"/>
  <c r="H1851" i="13"/>
  <c r="H1848" i="13"/>
  <c r="H1843" i="13"/>
  <c r="H1840" i="13"/>
  <c r="H1835" i="13"/>
  <c r="H1832" i="13"/>
  <c r="H1827" i="13"/>
  <c r="H1824" i="13"/>
  <c r="H1819" i="13"/>
  <c r="H1816" i="13"/>
  <c r="H1811" i="13"/>
  <c r="H1808" i="13"/>
  <c r="H1803" i="13"/>
  <c r="H1800" i="13"/>
  <c r="H1795" i="13"/>
  <c r="H1792" i="13"/>
  <c r="H1787" i="13"/>
  <c r="H1784" i="13"/>
  <c r="H1779" i="13"/>
  <c r="H1776" i="13"/>
  <c r="H1771" i="13"/>
  <c r="H1768" i="13"/>
  <c r="H1763" i="13"/>
  <c r="H1760" i="13"/>
  <c r="H1755" i="13"/>
  <c r="H1752" i="13"/>
  <c r="H1747" i="13"/>
  <c r="H1744" i="13"/>
  <c r="H1739" i="13"/>
  <c r="H1736" i="13"/>
  <c r="H1731" i="13"/>
  <c r="H1729" i="13"/>
  <c r="H1727" i="13"/>
  <c r="H1725" i="13"/>
  <c r="H1723" i="13"/>
  <c r="H1721" i="13"/>
  <c r="H1719" i="13"/>
  <c r="H1717" i="13"/>
  <c r="H1715" i="13"/>
  <c r="H1713" i="13"/>
  <c r="H1711" i="13"/>
  <c r="H1709" i="13"/>
  <c r="H1707" i="13"/>
  <c r="H1705" i="13"/>
  <c r="H1703" i="13"/>
  <c r="H1701" i="13"/>
  <c r="H1699" i="13"/>
  <c r="H1697" i="13"/>
  <c r="H1695" i="13"/>
  <c r="H1693" i="13"/>
  <c r="H1691" i="13"/>
  <c r="H1689" i="13"/>
  <c r="H1687" i="13"/>
  <c r="H1685" i="13"/>
  <c r="H1898" i="13"/>
  <c r="H1893" i="13"/>
  <c r="H1890" i="13"/>
  <c r="H1885" i="13"/>
  <c r="H1882" i="13"/>
  <c r="H1877" i="13"/>
  <c r="H1874" i="13"/>
  <c r="H1869" i="13"/>
  <c r="H1866" i="13"/>
  <c r="H1861" i="13"/>
  <c r="H1858" i="13"/>
  <c r="H1853" i="13"/>
  <c r="H1850" i="13"/>
  <c r="H1887" i="13"/>
  <c r="H1876" i="13"/>
  <c r="H1855" i="13"/>
  <c r="H1847" i="13"/>
  <c r="H1836" i="13"/>
  <c r="H1831" i="13"/>
  <c r="H1820" i="13"/>
  <c r="H1815" i="13"/>
  <c r="H1804" i="13"/>
  <c r="H1799" i="13"/>
  <c r="H1788" i="13"/>
  <c r="H1783" i="13"/>
  <c r="H1772" i="13"/>
  <c r="H1767" i="13"/>
  <c r="H1756" i="13"/>
  <c r="H1751" i="13"/>
  <c r="H1740" i="13"/>
  <c r="H1735" i="13"/>
  <c r="H1730" i="13"/>
  <c r="H1726" i="13"/>
  <c r="H1722" i="13"/>
  <c r="H1718" i="13"/>
  <c r="H1714" i="13"/>
  <c r="H1710" i="13"/>
  <c r="H1706" i="13"/>
  <c r="H1702" i="13"/>
  <c r="H1698" i="13"/>
  <c r="H1895" i="13"/>
  <c r="H1884" i="13"/>
  <c r="H1863" i="13"/>
  <c r="H1852" i="13"/>
  <c r="H1845" i="13"/>
  <c r="H1834" i="13"/>
  <c r="H1829" i="13"/>
  <c r="H1818" i="13"/>
  <c r="H1813" i="13"/>
  <c r="H1802" i="13"/>
  <c r="H1797" i="13"/>
  <c r="H1786" i="13"/>
  <c r="H1781" i="13"/>
  <c r="H1770" i="13"/>
  <c r="H1765" i="13"/>
  <c r="H1754" i="13"/>
  <c r="H1749" i="13"/>
  <c r="H1738" i="13"/>
  <c r="H1733" i="13"/>
  <c r="H1682" i="13"/>
  <c r="H1679" i="13"/>
  <c r="H1674" i="13"/>
  <c r="H1671" i="13"/>
  <c r="H1666" i="13"/>
  <c r="H1663" i="13"/>
  <c r="H1658" i="13"/>
  <c r="H1655" i="13"/>
  <c r="H1650" i="13"/>
  <c r="H1647" i="13"/>
  <c r="H1642" i="13"/>
  <c r="H1639" i="13"/>
  <c r="H1634" i="13"/>
  <c r="H1631" i="13"/>
  <c r="H1626" i="13"/>
  <c r="H1623" i="13"/>
  <c r="H1618" i="13"/>
  <c r="H1615" i="13"/>
  <c r="H1610" i="13"/>
  <c r="H1607" i="13"/>
  <c r="H1602" i="13"/>
  <c r="H1599" i="13"/>
  <c r="H1594" i="13"/>
  <c r="H1591" i="13"/>
  <c r="H1586" i="13"/>
  <c r="H1583" i="13"/>
  <c r="H1578" i="13"/>
  <c r="H1575" i="13"/>
  <c r="H1570" i="13"/>
  <c r="H1567" i="13"/>
  <c r="H1562" i="13"/>
  <c r="H1559" i="13"/>
  <c r="H1554" i="13"/>
  <c r="H1551" i="13"/>
  <c r="H1546" i="13"/>
  <c r="H1543" i="13"/>
  <c r="H1538" i="13"/>
  <c r="H1535" i="13"/>
  <c r="H1530" i="13"/>
  <c r="H1527" i="13"/>
  <c r="H1522" i="13"/>
  <c r="H1519" i="13"/>
  <c r="H1514" i="13"/>
  <c r="H1511" i="13"/>
  <c r="H1506" i="13"/>
  <c r="H1892" i="13"/>
  <c r="H1871" i="13"/>
  <c r="H1839" i="13"/>
  <c r="H1828" i="13"/>
  <c r="H1807" i="13"/>
  <c r="H1796" i="13"/>
  <c r="H1775" i="13"/>
  <c r="H1764" i="13"/>
  <c r="H1743" i="13"/>
  <c r="H1732" i="13"/>
  <c r="H1724" i="13"/>
  <c r="H1716" i="13"/>
  <c r="H1708" i="13"/>
  <c r="H1700" i="13"/>
  <c r="H1694" i="13"/>
  <c r="H1688" i="13"/>
  <c r="H1683" i="13"/>
  <c r="H1680" i="13"/>
  <c r="H1676" i="13"/>
  <c r="H1669" i="13"/>
  <c r="H1665" i="13"/>
  <c r="H1662" i="13"/>
  <c r="H1651" i="13"/>
  <c r="H1648" i="13"/>
  <c r="H1644" i="13"/>
  <c r="H1637" i="13"/>
  <c r="H1633" i="13"/>
  <c r="H1630" i="13"/>
  <c r="H1619" i="13"/>
  <c r="H1616" i="13"/>
  <c r="H1612" i="13"/>
  <c r="H1605" i="13"/>
  <c r="H1601" i="13"/>
  <c r="H1598" i="13"/>
  <c r="H1587" i="13"/>
  <c r="H1584" i="13"/>
  <c r="H1580" i="13"/>
  <c r="H1573" i="13"/>
  <c r="H1569" i="13"/>
  <c r="H1566" i="13"/>
  <c r="H1555" i="13"/>
  <c r="H1552" i="13"/>
  <c r="H1548" i="13"/>
  <c r="H1541" i="13"/>
  <c r="H1537" i="13"/>
  <c r="H1534" i="13"/>
  <c r="H1523" i="13"/>
  <c r="H1520" i="13"/>
  <c r="H1516" i="13"/>
  <c r="H1509" i="13"/>
  <c r="H1505" i="13"/>
  <c r="H1500" i="13"/>
  <c r="H1497" i="13"/>
  <c r="H1492" i="13"/>
  <c r="H1868" i="13"/>
  <c r="H1837" i="13"/>
  <c r="H1826" i="13"/>
  <c r="H1805" i="13"/>
  <c r="H1794" i="13"/>
  <c r="H1773" i="13"/>
  <c r="H1762" i="13"/>
  <c r="H1741" i="13"/>
  <c r="H1692" i="13"/>
  <c r="H1860" i="13"/>
  <c r="H1844" i="13"/>
  <c r="H1823" i="13"/>
  <c r="H1812" i="13"/>
  <c r="H1791" i="13"/>
  <c r="H1780" i="13"/>
  <c r="H1759" i="13"/>
  <c r="H1748" i="13"/>
  <c r="H1728" i="13"/>
  <c r="H1720" i="13"/>
  <c r="H1879" i="13"/>
  <c r="H1821" i="13"/>
  <c r="H1778" i="13"/>
  <c r="H1686" i="13"/>
  <c r="H1675" i="13"/>
  <c r="H1661" i="13"/>
  <c r="H1652" i="13"/>
  <c r="H1638" i="13"/>
  <c r="H1628" i="13"/>
  <c r="H1624" i="13"/>
  <c r="H1614" i="13"/>
  <c r="H1609" i="13"/>
  <c r="H1604" i="13"/>
  <c r="H1600" i="13"/>
  <c r="H1595" i="13"/>
  <c r="H1590" i="13"/>
  <c r="H1585" i="13"/>
  <c r="H1581" i="13"/>
  <c r="H1576" i="13"/>
  <c r="H1571" i="13"/>
  <c r="H1561" i="13"/>
  <c r="H1557" i="13"/>
  <c r="H1547" i="13"/>
  <c r="H1533" i="13"/>
  <c r="H1524" i="13"/>
  <c r="H1510" i="13"/>
  <c r="H1501" i="13"/>
  <c r="H1498" i="13"/>
  <c r="H1494" i="13"/>
  <c r="H1488" i="13"/>
  <c r="H1485" i="13"/>
  <c r="H1480" i="13"/>
  <c r="H1477" i="13"/>
  <c r="H1472" i="13"/>
  <c r="H1469" i="13"/>
  <c r="H1464" i="13"/>
  <c r="H1461" i="13"/>
  <c r="H1456" i="13"/>
  <c r="H1453" i="13"/>
  <c r="H1448" i="13"/>
  <c r="H1445" i="13"/>
  <c r="H1440" i="13"/>
  <c r="H1437" i="13"/>
  <c r="H1432" i="13"/>
  <c r="H1429" i="13"/>
  <c r="H1424" i="13"/>
  <c r="H1421" i="13"/>
  <c r="H1416" i="13"/>
  <c r="H1413" i="13"/>
  <c r="H1408" i="13"/>
  <c r="H1405" i="13"/>
  <c r="H1400" i="13"/>
  <c r="H1397" i="13"/>
  <c r="H1392" i="13"/>
  <c r="H1389" i="13"/>
  <c r="H1384" i="13"/>
  <c r="H1381" i="13"/>
  <c r="H1376" i="13"/>
  <c r="H1373" i="13"/>
  <c r="H1368" i="13"/>
  <c r="H1365" i="13"/>
  <c r="H1360" i="13"/>
  <c r="H1357" i="13"/>
  <c r="H1352" i="13"/>
  <c r="H1349" i="13"/>
  <c r="H1344" i="13"/>
  <c r="H1341" i="13"/>
  <c r="H1336" i="13"/>
  <c r="H1333" i="13"/>
  <c r="H1328" i="13"/>
  <c r="H1325" i="13"/>
  <c r="H1320" i="13"/>
  <c r="H1317" i="13"/>
  <c r="H1312" i="13"/>
  <c r="H1309" i="13"/>
  <c r="H1304" i="13"/>
  <c r="H1301" i="13"/>
  <c r="H1296" i="13"/>
  <c r="H1293" i="13"/>
  <c r="H1288" i="13"/>
  <c r="H1285" i="13"/>
  <c r="H1280" i="13"/>
  <c r="H1277" i="13"/>
  <c r="H1272" i="13"/>
  <c r="H1269" i="13"/>
  <c r="H1264" i="13"/>
  <c r="H1261" i="13"/>
  <c r="H1256" i="13"/>
  <c r="H1253" i="13"/>
  <c r="H1248" i="13"/>
  <c r="H1245" i="13"/>
  <c r="H1810" i="13"/>
  <c r="H1704" i="13"/>
  <c r="H1684" i="13"/>
  <c r="H1670" i="13"/>
  <c r="H1660" i="13"/>
  <c r="H1656" i="13"/>
  <c r="H1646" i="13"/>
  <c r="H1641" i="13"/>
  <c r="H1636" i="13"/>
  <c r="H1632" i="13"/>
  <c r="H1627" i="13"/>
  <c r="H1622" i="13"/>
  <c r="H1617" i="13"/>
  <c r="H1613" i="13"/>
  <c r="H1608" i="13"/>
  <c r="H1603" i="13"/>
  <c r="H1593" i="13"/>
  <c r="H1589" i="13"/>
  <c r="H1579" i="13"/>
  <c r="H1565" i="13"/>
  <c r="H1556" i="13"/>
  <c r="H1542" i="13"/>
  <c r="H1532" i="13"/>
  <c r="H1528" i="13"/>
  <c r="H1518" i="13"/>
  <c r="H1513" i="13"/>
  <c r="H1508" i="13"/>
  <c r="H1504" i="13"/>
  <c r="H1493" i="13"/>
  <c r="H1490" i="13"/>
  <c r="H1487" i="13"/>
  <c r="H1482" i="13"/>
  <c r="H1479" i="13"/>
  <c r="H1474" i="13"/>
  <c r="H1471" i="13"/>
  <c r="H1466" i="13"/>
  <c r="H1463" i="13"/>
  <c r="H1458" i="13"/>
  <c r="H1455" i="13"/>
  <c r="H1450" i="13"/>
  <c r="H1447" i="13"/>
  <c r="H1442" i="13"/>
  <c r="H1439" i="13"/>
  <c r="H1434" i="13"/>
  <c r="H1431" i="13"/>
  <c r="H1426" i="13"/>
  <c r="H1423" i="13"/>
  <c r="H1418" i="13"/>
  <c r="H1415" i="13"/>
  <c r="H1410" i="13"/>
  <c r="H1407" i="13"/>
  <c r="H1402" i="13"/>
  <c r="H1399" i="13"/>
  <c r="H1394" i="13"/>
  <c r="H1391" i="13"/>
  <c r="H1386" i="13"/>
  <c r="H1383" i="13"/>
  <c r="H1378" i="13"/>
  <c r="H1375" i="13"/>
  <c r="H1370" i="13"/>
  <c r="H1367" i="13"/>
  <c r="H1362" i="13"/>
  <c r="H1359" i="13"/>
  <c r="H1354" i="13"/>
  <c r="H1351" i="13"/>
  <c r="H1346" i="13"/>
  <c r="H1343" i="13"/>
  <c r="H1338" i="13"/>
  <c r="H1335" i="13"/>
  <c r="H1330" i="13"/>
  <c r="H1327" i="13"/>
  <c r="H1322" i="13"/>
  <c r="H1319" i="13"/>
  <c r="H1314" i="13"/>
  <c r="H1311" i="13"/>
  <c r="H1306" i="13"/>
  <c r="H1303" i="13"/>
  <c r="H1298" i="13"/>
  <c r="H1295" i="13"/>
  <c r="H1290" i="13"/>
  <c r="H1287" i="13"/>
  <c r="H1282" i="13"/>
  <c r="H1279" i="13"/>
  <c r="H1274" i="13"/>
  <c r="H1271" i="13"/>
  <c r="H1266" i="13"/>
  <c r="H1263" i="13"/>
  <c r="H1258" i="13"/>
  <c r="H1255" i="13"/>
  <c r="H1250" i="13"/>
  <c r="H1247" i="13"/>
  <c r="H1242" i="13"/>
  <c r="H1239" i="13"/>
  <c r="H1234" i="13"/>
  <c r="H1231" i="13"/>
  <c r="H1226" i="13"/>
  <c r="H1223" i="13"/>
  <c r="H1218" i="13"/>
  <c r="H1215" i="13"/>
  <c r="H1210" i="13"/>
  <c r="H1207" i="13"/>
  <c r="H1202" i="13"/>
  <c r="H1199" i="13"/>
  <c r="H1194" i="13"/>
  <c r="H1191" i="13"/>
  <c r="H1186" i="13"/>
  <c r="H1183" i="13"/>
  <c r="H1178" i="13"/>
  <c r="H1175" i="13"/>
  <c r="H1170" i="13"/>
  <c r="H1167" i="13"/>
  <c r="H1162" i="13"/>
  <c r="H1159" i="13"/>
  <c r="H1154" i="13"/>
  <c r="H1151" i="13"/>
  <c r="H1146" i="13"/>
  <c r="H1143" i="13"/>
  <c r="H1138" i="13"/>
  <c r="H1135" i="13"/>
  <c r="H1130" i="13"/>
  <c r="H1127" i="13"/>
  <c r="H1122" i="13"/>
  <c r="H1119" i="13"/>
  <c r="H1114" i="13"/>
  <c r="H1111" i="13"/>
  <c r="H1106" i="13"/>
  <c r="H1103" i="13"/>
  <c r="H1098" i="13"/>
  <c r="H1095" i="13"/>
  <c r="H1090" i="13"/>
  <c r="H1087" i="13"/>
  <c r="H1082" i="13"/>
  <c r="H1079" i="13"/>
  <c r="H1074" i="13"/>
  <c r="H1071" i="13"/>
  <c r="H1066" i="13"/>
  <c r="H1063" i="13"/>
  <c r="H1058" i="13"/>
  <c r="H1055" i="13"/>
  <c r="H1050" i="13"/>
  <c r="H1047" i="13"/>
  <c r="H1042" i="13"/>
  <c r="H1039" i="13"/>
  <c r="H1842" i="13"/>
  <c r="H1757" i="13"/>
  <c r="H1673" i="13"/>
  <c r="H1664" i="13"/>
  <c r="H1654" i="13"/>
  <c r="H1645" i="13"/>
  <c r="H1635" i="13"/>
  <c r="H1625" i="13"/>
  <c r="H1597" i="13"/>
  <c r="H1588" i="13"/>
  <c r="H1560" i="13"/>
  <c r="H1550" i="13"/>
  <c r="H1540" i="13"/>
  <c r="H1531" i="13"/>
  <c r="H1521" i="13"/>
  <c r="H1512" i="13"/>
  <c r="H1503" i="13"/>
  <c r="H1496" i="13"/>
  <c r="H1489" i="13"/>
  <c r="H1484" i="13"/>
  <c r="H1473" i="13"/>
  <c r="H1468" i="13"/>
  <c r="H1457" i="13"/>
  <c r="H1452" i="13"/>
  <c r="H1441" i="13"/>
  <c r="H1436" i="13"/>
  <c r="H1425" i="13"/>
  <c r="H1420" i="13"/>
  <c r="H1409" i="13"/>
  <c r="H1404" i="13"/>
  <c r="H1393" i="13"/>
  <c r="H1388" i="13"/>
  <c r="H1377" i="13"/>
  <c r="H1372" i="13"/>
  <c r="H1361" i="13"/>
  <c r="H1356" i="13"/>
  <c r="H1345" i="13"/>
  <c r="H1340" i="13"/>
  <c r="H1329" i="13"/>
  <c r="H1324" i="13"/>
  <c r="H1313" i="13"/>
  <c r="H1308" i="13"/>
  <c r="H1297" i="13"/>
  <c r="H1292" i="13"/>
  <c r="H1281" i="13"/>
  <c r="H1276" i="13"/>
  <c r="H1265" i="13"/>
  <c r="H1260" i="13"/>
  <c r="H1249" i="13"/>
  <c r="H1244" i="13"/>
  <c r="H1237" i="13"/>
  <c r="H1233" i="13"/>
  <c r="H1230" i="13"/>
  <c r="H1219" i="13"/>
  <c r="H1216" i="13"/>
  <c r="H1212" i="13"/>
  <c r="H1205" i="13"/>
  <c r="H1201" i="13"/>
  <c r="H1198" i="13"/>
  <c r="H1187" i="13"/>
  <c r="H1184" i="13"/>
  <c r="H1180" i="13"/>
  <c r="H1173" i="13"/>
  <c r="H1169" i="13"/>
  <c r="H1166" i="13"/>
  <c r="H1155" i="13"/>
  <c r="H1152" i="13"/>
  <c r="H1148" i="13"/>
  <c r="H1141" i="13"/>
  <c r="H1137" i="13"/>
  <c r="H1134" i="13"/>
  <c r="H1123" i="13"/>
  <c r="H1120" i="13"/>
  <c r="H1116" i="13"/>
  <c r="H1109" i="13"/>
  <c r="H1105" i="13"/>
  <c r="H1102" i="13"/>
  <c r="H1091" i="13"/>
  <c r="H1088" i="13"/>
  <c r="H1084" i="13"/>
  <c r="H1077" i="13"/>
  <c r="H1073" i="13"/>
  <c r="H1070" i="13"/>
  <c r="H1059" i="13"/>
  <c r="H1056" i="13"/>
  <c r="H1052" i="13"/>
  <c r="H1045" i="13"/>
  <c r="H1041" i="13"/>
  <c r="H1038" i="13"/>
  <c r="H1035" i="13"/>
  <c r="H1030" i="13"/>
  <c r="H1027" i="13"/>
  <c r="H1022" i="13"/>
  <c r="H1019" i="13"/>
  <c r="H1014" i="13"/>
  <c r="H1011" i="13"/>
  <c r="H1006" i="13"/>
  <c r="H1003" i="13"/>
  <c r="H998" i="13"/>
  <c r="H995" i="13"/>
  <c r="H990" i="13"/>
  <c r="H987" i="13"/>
  <c r="H982" i="13"/>
  <c r="H979" i="13"/>
  <c r="H974" i="13"/>
  <c r="H971" i="13"/>
  <c r="H966" i="13"/>
  <c r="H963" i="13"/>
  <c r="H958" i="13"/>
  <c r="H955" i="13"/>
  <c r="H950" i="13"/>
  <c r="H947" i="13"/>
  <c r="H942" i="13"/>
  <c r="H939" i="13"/>
  <c r="H934" i="13"/>
  <c r="H931" i="13"/>
  <c r="H926" i="13"/>
  <c r="A1" i="13"/>
  <c r="F9" i="3"/>
  <c r="F5" i="3"/>
  <c r="H911" i="13"/>
  <c r="H903" i="13"/>
  <c r="H901" i="13"/>
  <c r="H899" i="13"/>
  <c r="H897" i="13"/>
  <c r="H895" i="13"/>
  <c r="H893" i="13"/>
  <c r="H891" i="13"/>
  <c r="H889" i="13"/>
  <c r="H885" i="13"/>
  <c r="H883" i="13"/>
  <c r="H881" i="13"/>
  <c r="H879" i="13"/>
  <c r="H875" i="13"/>
  <c r="H873" i="13"/>
  <c r="H871" i="13"/>
  <c r="H869" i="13"/>
  <c r="H865" i="13"/>
  <c r="H863" i="13"/>
  <c r="H861" i="13"/>
  <c r="H857" i="13"/>
  <c r="H855" i="13"/>
  <c r="H853" i="13"/>
  <c r="H851" i="13"/>
  <c r="H847" i="13"/>
  <c r="H845" i="13"/>
  <c r="H843" i="13"/>
  <c r="H839" i="13"/>
  <c r="H837" i="13"/>
  <c r="H835" i="13"/>
  <c r="H833" i="13"/>
  <c r="H831" i="13"/>
  <c r="H829" i="13"/>
  <c r="H827" i="13"/>
  <c r="H825" i="13"/>
  <c r="H823" i="13"/>
  <c r="H1746" i="13"/>
  <c r="H1696" i="13"/>
  <c r="H1681" i="13"/>
  <c r="H1672" i="13"/>
  <c r="H1653" i="13"/>
  <c r="H1643" i="13"/>
  <c r="H1606" i="13"/>
  <c r="H1596" i="13"/>
  <c r="H1577" i="13"/>
  <c r="H1568" i="13"/>
  <c r="H1558" i="13"/>
  <c r="H1549" i="13"/>
  <c r="H1539" i="13"/>
  <c r="H1529" i="13"/>
  <c r="H1502" i="13"/>
  <c r="H1495" i="13"/>
  <c r="H1483" i="13"/>
  <c r="H1478" i="13"/>
  <c r="H1467" i="13"/>
  <c r="H1462" i="13"/>
  <c r="H1451" i="13"/>
  <c r="H1446" i="13"/>
  <c r="H1435" i="13"/>
  <c r="H1430" i="13"/>
  <c r="H1419" i="13"/>
  <c r="H1414" i="13"/>
  <c r="H1403" i="13"/>
  <c r="H1398" i="13"/>
  <c r="H1387" i="13"/>
  <c r="H1382" i="13"/>
  <c r="H1371" i="13"/>
  <c r="H1366" i="13"/>
  <c r="H1355" i="13"/>
  <c r="H1350" i="13"/>
  <c r="H1339" i="13"/>
  <c r="H1334" i="13"/>
  <c r="H1323" i="13"/>
  <c r="H1318" i="13"/>
  <c r="H1307" i="13"/>
  <c r="H1302" i="13"/>
  <c r="H1291" i="13"/>
  <c r="H1286" i="13"/>
  <c r="H1275" i="13"/>
  <c r="H1270" i="13"/>
  <c r="H1259" i="13"/>
  <c r="H1254" i="13"/>
  <c r="H1243" i="13"/>
  <c r="H1240" i="13"/>
  <c r="H1236" i="13"/>
  <c r="H1229" i="13"/>
  <c r="H1225" i="13"/>
  <c r="H1222" i="13"/>
  <c r="H1211" i="13"/>
  <c r="H1208" i="13"/>
  <c r="H1204" i="13"/>
  <c r="H1197" i="13"/>
  <c r="H1193" i="13"/>
  <c r="H1190" i="13"/>
  <c r="H1179" i="13"/>
  <c r="H1176" i="13"/>
  <c r="H1172" i="13"/>
  <c r="H1165" i="13"/>
  <c r="H1161" i="13"/>
  <c r="H1158" i="13"/>
  <c r="H1147" i="13"/>
  <c r="H1144" i="13"/>
  <c r="H1140" i="13"/>
  <c r="H1133" i="13"/>
  <c r="H1129" i="13"/>
  <c r="H1126" i="13"/>
  <c r="H1115" i="13"/>
  <c r="H1112" i="13"/>
  <c r="H1108" i="13"/>
  <c r="H1101" i="13"/>
  <c r="H1097" i="13"/>
  <c r="H1094" i="13"/>
  <c r="H1083" i="13"/>
  <c r="H1080" i="13"/>
  <c r="H1076" i="13"/>
  <c r="H1069" i="13"/>
  <c r="H1065" i="13"/>
  <c r="H1062" i="13"/>
  <c r="H1051" i="13"/>
  <c r="H1048" i="13"/>
  <c r="H1044" i="13"/>
  <c r="H1037" i="13"/>
  <c r="H1032" i="13"/>
  <c r="H1029" i="13"/>
  <c r="H1024" i="13"/>
  <c r="H1021" i="13"/>
  <c r="H1016" i="13"/>
  <c r="H1013" i="13"/>
  <c r="H1008" i="13"/>
  <c r="H1005" i="13"/>
  <c r="H1000" i="13"/>
  <c r="H997" i="13"/>
  <c r="H992" i="13"/>
  <c r="H989" i="13"/>
  <c r="H984" i="13"/>
  <c r="H981" i="13"/>
  <c r="H976" i="13"/>
  <c r="H973" i="13"/>
  <c r="H968" i="13"/>
  <c r="H965" i="13"/>
  <c r="H960" i="13"/>
  <c r="H957" i="13"/>
  <c r="H952" i="13"/>
  <c r="H949" i="13"/>
  <c r="H944" i="13"/>
  <c r="H941" i="13"/>
  <c r="H936" i="13"/>
  <c r="H933" i="13"/>
  <c r="H928" i="13"/>
  <c r="H925" i="13"/>
  <c r="H923" i="13"/>
  <c r="H921" i="13"/>
  <c r="H919" i="13"/>
  <c r="H917" i="13"/>
  <c r="H915" i="13"/>
  <c r="H913" i="13"/>
  <c r="H909" i="13"/>
  <c r="H907" i="13"/>
  <c r="H905" i="13"/>
  <c r="H887" i="13"/>
  <c r="H877" i="13"/>
  <c r="H867" i="13"/>
  <c r="H859" i="13"/>
  <c r="H849" i="13"/>
  <c r="H841" i="13"/>
  <c r="H1690" i="13"/>
  <c r="H1668" i="13"/>
  <c r="H1649" i="13"/>
  <c r="H1611" i="13"/>
  <c r="H1574" i="13"/>
  <c r="H1536" i="13"/>
  <c r="H1517" i="13"/>
  <c r="H1499" i="13"/>
  <c r="H1476" i="13"/>
  <c r="H1465" i="13"/>
  <c r="H1444" i="13"/>
  <c r="H1433" i="13"/>
  <c r="H1412" i="13"/>
  <c r="H1401" i="13"/>
  <c r="H1380" i="13"/>
  <c r="H1369" i="13"/>
  <c r="H1348" i="13"/>
  <c r="H1337" i="13"/>
  <c r="H1316" i="13"/>
  <c r="H1305" i="13"/>
  <c r="H1284" i="13"/>
  <c r="H1273" i="13"/>
  <c r="H1252" i="13"/>
  <c r="H1235" i="13"/>
  <c r="H1228" i="13"/>
  <c r="H1221" i="13"/>
  <c r="H1214" i="13"/>
  <c r="H1200" i="13"/>
  <c r="H1185" i="13"/>
  <c r="H1171" i="13"/>
  <c r="H1164" i="13"/>
  <c r="H1157" i="13"/>
  <c r="H1150" i="13"/>
  <c r="H1136" i="13"/>
  <c r="H1121" i="13"/>
  <c r="H1107" i="13"/>
  <c r="H1100" i="13"/>
  <c r="H1093" i="13"/>
  <c r="H1086" i="13"/>
  <c r="H1072" i="13"/>
  <c r="H1057" i="13"/>
  <c r="H1043" i="13"/>
  <c r="H1031" i="13"/>
  <c r="H1026" i="13"/>
  <c r="H1015" i="13"/>
  <c r="H1010" i="13"/>
  <c r="H999" i="13"/>
  <c r="H994" i="13"/>
  <c r="H983" i="13"/>
  <c r="H978" i="13"/>
  <c r="H967" i="13"/>
  <c r="H962" i="13"/>
  <c r="H951" i="13"/>
  <c r="H946" i="13"/>
  <c r="H935" i="13"/>
  <c r="H930" i="13"/>
  <c r="H821" i="13"/>
  <c r="H816" i="13"/>
  <c r="H813" i="13"/>
  <c r="H808" i="13"/>
  <c r="H805" i="13"/>
  <c r="H800" i="13"/>
  <c r="H797" i="13"/>
  <c r="H792" i="13"/>
  <c r="H789" i="13"/>
  <c r="H784" i="13"/>
  <c r="H781" i="13"/>
  <c r="H776" i="13"/>
  <c r="H773" i="13"/>
  <c r="H768" i="13"/>
  <c r="H765" i="13"/>
  <c r="H760" i="13"/>
  <c r="H757" i="13"/>
  <c r="H752" i="13"/>
  <c r="H749" i="13"/>
  <c r="H744" i="13"/>
  <c r="H741" i="13"/>
  <c r="H736" i="13"/>
  <c r="H733" i="13"/>
  <c r="H728" i="13"/>
  <c r="H725" i="13"/>
  <c r="H1789" i="13"/>
  <c r="H1667" i="13"/>
  <c r="H1629" i="13"/>
  <c r="H1592" i="13"/>
  <c r="H1572" i="13"/>
  <c r="H1553" i="13"/>
  <c r="H1515" i="13"/>
  <c r="H1486" i="13"/>
  <c r="H1475" i="13"/>
  <c r="H1454" i="13"/>
  <c r="H1443" i="13"/>
  <c r="H1422" i="13"/>
  <c r="H1411" i="13"/>
  <c r="H1390" i="13"/>
  <c r="H1379" i="13"/>
  <c r="H1358" i="13"/>
  <c r="H1347" i="13"/>
  <c r="H1326" i="13"/>
  <c r="H1315" i="13"/>
  <c r="H1294" i="13"/>
  <c r="H1283" i="13"/>
  <c r="H1262" i="13"/>
  <c r="H1251" i="13"/>
  <c r="H1241" i="13"/>
  <c r="H1227" i="13"/>
  <c r="H1220" i="13"/>
  <c r="H1213" i="13"/>
  <c r="H1206" i="13"/>
  <c r="H1192" i="13"/>
  <c r="H1177" i="13"/>
  <c r="H1163" i="13"/>
  <c r="H1156" i="13"/>
  <c r="H1149" i="13"/>
  <c r="H1142" i="13"/>
  <c r="H1128" i="13"/>
  <c r="H1113" i="13"/>
  <c r="H1099" i="13"/>
  <c r="H1092" i="13"/>
  <c r="H1085" i="13"/>
  <c r="H1078" i="13"/>
  <c r="H1064" i="13"/>
  <c r="H1049" i="13"/>
  <c r="H1036" i="13"/>
  <c r="H1025" i="13"/>
  <c r="H1020" i="13"/>
  <c r="H1009" i="13"/>
  <c r="H1004" i="13"/>
  <c r="H993" i="13"/>
  <c r="H988" i="13"/>
  <c r="H977" i="13"/>
  <c r="H972" i="13"/>
  <c r="H961" i="13"/>
  <c r="H956" i="13"/>
  <c r="H945" i="13"/>
  <c r="H940" i="13"/>
  <c r="H929" i="13"/>
  <c r="H924" i="13"/>
  <c r="H920" i="13"/>
  <c r="H916" i="13"/>
  <c r="H912" i="13"/>
  <c r="H908" i="13"/>
  <c r="H904" i="13"/>
  <c r="H900" i="13"/>
  <c r="H896" i="13"/>
  <c r="H892" i="13"/>
  <c r="H888" i="13"/>
  <c r="H884" i="13"/>
  <c r="H880" i="13"/>
  <c r="H876" i="13"/>
  <c r="H872" i="13"/>
  <c r="H868" i="13"/>
  <c r="H864" i="13"/>
  <c r="H860" i="13"/>
  <c r="H856" i="13"/>
  <c r="H852" i="13"/>
  <c r="H848" i="13"/>
  <c r="H844" i="13"/>
  <c r="H840" i="13"/>
  <c r="H836" i="13"/>
  <c r="H832" i="13"/>
  <c r="H828" i="13"/>
  <c r="H824" i="13"/>
  <c r="H818" i="13"/>
  <c r="H815" i="13"/>
  <c r="H810" i="13"/>
  <c r="H807" i="13"/>
  <c r="H802" i="13"/>
  <c r="H799" i="13"/>
  <c r="H794" i="13"/>
  <c r="H791" i="13"/>
  <c r="H786" i="13"/>
  <c r="H783" i="13"/>
  <c r="H778" i="13"/>
  <c r="H775" i="13"/>
  <c r="H770" i="13"/>
  <c r="H767" i="13"/>
  <c r="H762" i="13"/>
  <c r="H759" i="13"/>
  <c r="H754" i="13"/>
  <c r="H751" i="13"/>
  <c r="H746" i="13"/>
  <c r="H743" i="13"/>
  <c r="H738" i="13"/>
  <c r="H735" i="13"/>
  <c r="H730" i="13"/>
  <c r="H727" i="13"/>
  <c r="H722" i="13"/>
  <c r="H719" i="13"/>
  <c r="H714" i="13"/>
  <c r="H711" i="13"/>
  <c r="H706" i="13"/>
  <c r="H703" i="13"/>
  <c r="H698" i="13"/>
  <c r="H695" i="13"/>
  <c r="H690" i="13"/>
  <c r="H687" i="13"/>
  <c r="H682" i="13"/>
  <c r="H679" i="13"/>
  <c r="H674" i="13"/>
  <c r="H671" i="13"/>
  <c r="H666" i="13"/>
  <c r="H663" i="13"/>
  <c r="H658" i="13"/>
  <c r="H655" i="13"/>
  <c r="H650" i="13"/>
  <c r="H647" i="13"/>
  <c r="H642" i="13"/>
  <c r="H639" i="13"/>
  <c r="H634" i="13"/>
  <c r="H631" i="13"/>
  <c r="H626" i="13"/>
  <c r="H623" i="13"/>
  <c r="H618" i="13"/>
  <c r="H615" i="13"/>
  <c r="H610" i="13"/>
  <c r="H607" i="13"/>
  <c r="H602" i="13"/>
  <c r="H599" i="13"/>
  <c r="H594" i="13"/>
  <c r="H591" i="13"/>
  <c r="H586" i="13"/>
  <c r="H583" i="13"/>
  <c r="H578" i="13"/>
  <c r="H575" i="13"/>
  <c r="H570" i="13"/>
  <c r="H567" i="13"/>
  <c r="H562" i="13"/>
  <c r="H559" i="13"/>
  <c r="H554" i="13"/>
  <c r="H551" i="13"/>
  <c r="H546" i="13"/>
  <c r="H543" i="13"/>
  <c r="H538" i="13"/>
  <c r="H535" i="13"/>
  <c r="H530" i="13"/>
  <c r="H527" i="13"/>
  <c r="H522" i="13"/>
  <c r="H519" i="13"/>
  <c r="H514" i="13"/>
  <c r="H511" i="13"/>
  <c r="H506" i="13"/>
  <c r="H503" i="13"/>
  <c r="H498" i="13"/>
  <c r="H495" i="13"/>
  <c r="H490" i="13"/>
  <c r="H487" i="13"/>
  <c r="H482" i="13"/>
  <c r="H479" i="13"/>
  <c r="H474" i="13"/>
  <c r="H471" i="13"/>
  <c r="H466" i="13"/>
  <c r="H463" i="13"/>
  <c r="H458" i="13"/>
  <c r="H455" i="13"/>
  <c r="H450" i="13"/>
  <c r="H447" i="13"/>
  <c r="H442" i="13"/>
  <c r="H439" i="13"/>
  <c r="H434" i="13"/>
  <c r="H431" i="13"/>
  <c r="H426" i="13"/>
  <c r="H423" i="13"/>
  <c r="H418" i="13"/>
  <c r="H415" i="13"/>
  <c r="H410" i="13"/>
  <c r="H407" i="13"/>
  <c r="H402" i="13"/>
  <c r="H399" i="13"/>
  <c r="H394" i="13"/>
  <c r="H391" i="13"/>
  <c r="H386" i="13"/>
  <c r="H383" i="13"/>
  <c r="H378" i="13"/>
  <c r="H375" i="13"/>
  <c r="H370" i="13"/>
  <c r="H367" i="13"/>
  <c r="H362" i="13"/>
  <c r="H359" i="13"/>
  <c r="H354" i="13"/>
  <c r="H351" i="13"/>
  <c r="H346" i="13"/>
  <c r="H343" i="13"/>
  <c r="H338" i="13"/>
  <c r="H335" i="13"/>
  <c r="H330" i="13"/>
  <c r="H327" i="13"/>
  <c r="H322" i="13"/>
  <c r="H319" i="13"/>
  <c r="H314" i="13"/>
  <c r="H311" i="13"/>
  <c r="H306" i="13"/>
  <c r="H303" i="13"/>
  <c r="H298" i="13"/>
  <c r="H295" i="13"/>
  <c r="H290" i="13"/>
  <c r="H287" i="13"/>
  <c r="H282" i="13"/>
  <c r="H279" i="13"/>
  <c r="H274" i="13"/>
  <c r="H271" i="13"/>
  <c r="H266" i="13"/>
  <c r="H263" i="13"/>
  <c r="H258" i="13"/>
  <c r="H255" i="13"/>
  <c r="H250" i="13"/>
  <c r="H247" i="13"/>
  <c r="H242" i="13"/>
  <c r="H239" i="13"/>
  <c r="H234" i="13"/>
  <c r="H231" i="13"/>
  <c r="H226" i="13"/>
  <c r="H223" i="13"/>
  <c r="H218" i="13"/>
  <c r="H215" i="13"/>
  <c r="H1678" i="13"/>
  <c r="H1659" i="13"/>
  <c r="H1640" i="13"/>
  <c r="H1621" i="13"/>
  <c r="H1564" i="13"/>
  <c r="H1545" i="13"/>
  <c r="H1526" i="13"/>
  <c r="H1507" i="13"/>
  <c r="H1481" i="13"/>
  <c r="H1460" i="13"/>
  <c r="H1449" i="13"/>
  <c r="H1428" i="13"/>
  <c r="H1417" i="13"/>
  <c r="H1396" i="13"/>
  <c r="H1385" i="13"/>
  <c r="H1364" i="13"/>
  <c r="H1353" i="13"/>
  <c r="H1332" i="13"/>
  <c r="H1321" i="13"/>
  <c r="H1300" i="13"/>
  <c r="H1289" i="13"/>
  <c r="H1268" i="13"/>
  <c r="H1257" i="13"/>
  <c r="H1232" i="13"/>
  <c r="H1217" i="13"/>
  <c r="H1203" i="13"/>
  <c r="H1196" i="13"/>
  <c r="H1189" i="13"/>
  <c r="H1182" i="13"/>
  <c r="H1168" i="13"/>
  <c r="H1153" i="13"/>
  <c r="H1139" i="13"/>
  <c r="H1132" i="13"/>
  <c r="H1125" i="13"/>
  <c r="H1118" i="13"/>
  <c r="H1104" i="13"/>
  <c r="H1089" i="13"/>
  <c r="H1075" i="13"/>
  <c r="H1068" i="13"/>
  <c r="H1061" i="13"/>
  <c r="H1054" i="13"/>
  <c r="H1040" i="13"/>
  <c r="H1034" i="13"/>
  <c r="H1023" i="13"/>
  <c r="H1018" i="13"/>
  <c r="H1007" i="13"/>
  <c r="H1002" i="13"/>
  <c r="H991" i="13"/>
  <c r="H986" i="13"/>
  <c r="H975" i="13"/>
  <c r="H970" i="13"/>
  <c r="H959" i="13"/>
  <c r="H954" i="13"/>
  <c r="H943" i="13"/>
  <c r="H938" i="13"/>
  <c r="H927" i="13"/>
  <c r="H1712" i="13"/>
  <c r="H1620" i="13"/>
  <c r="H1544" i="13"/>
  <c r="H1438" i="13"/>
  <c r="H1395" i="13"/>
  <c r="H1310" i="13"/>
  <c r="H1267" i="13"/>
  <c r="H1174" i="13"/>
  <c r="H1145" i="13"/>
  <c r="H1117" i="13"/>
  <c r="H1060" i="13"/>
  <c r="H1033" i="13"/>
  <c r="H1012" i="13"/>
  <c r="H969" i="13"/>
  <c r="H948" i="13"/>
  <c r="H910" i="13"/>
  <c r="H894" i="13"/>
  <c r="H878" i="13"/>
  <c r="H862" i="13"/>
  <c r="H817" i="13"/>
  <c r="H812" i="13"/>
  <c r="H801" i="13"/>
  <c r="H796" i="13"/>
  <c r="H785" i="13"/>
  <c r="H780" i="13"/>
  <c r="H769" i="13"/>
  <c r="H764" i="13"/>
  <c r="H753" i="13"/>
  <c r="H748" i="13"/>
  <c r="H737" i="13"/>
  <c r="H732" i="13"/>
  <c r="H721" i="13"/>
  <c r="H718" i="13"/>
  <c r="H707" i="13"/>
  <c r="H704" i="13"/>
  <c r="H700" i="13"/>
  <c r="H693" i="13"/>
  <c r="H689" i="13"/>
  <c r="H686" i="13"/>
  <c r="H675" i="13"/>
  <c r="H672" i="13"/>
  <c r="H668" i="13"/>
  <c r="H661" i="13"/>
  <c r="H657" i="13"/>
  <c r="H654" i="13"/>
  <c r="H643" i="13"/>
  <c r="H640" i="13"/>
  <c r="H636" i="13"/>
  <c r="H629" i="13"/>
  <c r="H625" i="13"/>
  <c r="H622" i="13"/>
  <c r="H611" i="13"/>
  <c r="H608" i="13"/>
  <c r="H604" i="13"/>
  <c r="H597" i="13"/>
  <c r="H593" i="13"/>
  <c r="H590" i="13"/>
  <c r="H579" i="13"/>
  <c r="H576" i="13"/>
  <c r="H572" i="13"/>
  <c r="H565" i="13"/>
  <c r="H561" i="13"/>
  <c r="H558" i="13"/>
  <c r="H547" i="13"/>
  <c r="H544" i="13"/>
  <c r="H540" i="13"/>
  <c r="H533" i="13"/>
  <c r="H529" i="13"/>
  <c r="H526" i="13"/>
  <c r="H515" i="13"/>
  <c r="H512" i="13"/>
  <c r="H508" i="13"/>
  <c r="H501" i="13"/>
  <c r="H497" i="13"/>
  <c r="H494" i="13"/>
  <c r="H483" i="13"/>
  <c r="H480" i="13"/>
  <c r="H1563" i="13"/>
  <c r="H1491" i="13"/>
  <c r="H1406" i="13"/>
  <c r="H1363" i="13"/>
  <c r="H1278" i="13"/>
  <c r="H1238" i="13"/>
  <c r="H1209" i="13"/>
  <c r="H1181" i="13"/>
  <c r="H1124" i="13"/>
  <c r="H1096" i="13"/>
  <c r="H1067" i="13"/>
  <c r="H1017" i="13"/>
  <c r="H996" i="13"/>
  <c r="H953" i="13"/>
  <c r="H932" i="13"/>
  <c r="H914" i="13"/>
  <c r="H898" i="13"/>
  <c r="H882" i="13"/>
  <c r="H866" i="13"/>
  <c r="H850" i="13"/>
  <c r="H842" i="13"/>
  <c r="H834" i="13"/>
  <c r="H826" i="13"/>
  <c r="H819" i="13"/>
  <c r="H814" i="13"/>
  <c r="H803" i="13"/>
  <c r="H798" i="13"/>
  <c r="H787" i="13"/>
  <c r="H782" i="13"/>
  <c r="H771" i="13"/>
  <c r="H766" i="13"/>
  <c r="H755" i="13"/>
  <c r="H750" i="13"/>
  <c r="H739" i="13"/>
  <c r="H734" i="13"/>
  <c r="H723" i="13"/>
  <c r="H715" i="13"/>
  <c r="H712" i="13"/>
  <c r="H708" i="13"/>
  <c r="H701" i="13"/>
  <c r="H697" i="13"/>
  <c r="H694" i="13"/>
  <c r="H683" i="13"/>
  <c r="H680" i="13"/>
  <c r="H676" i="13"/>
  <c r="H669" i="13"/>
  <c r="H665" i="13"/>
  <c r="H662" i="13"/>
  <c r="H651" i="13"/>
  <c r="H648" i="13"/>
  <c r="H644" i="13"/>
  <c r="H637" i="13"/>
  <c r="H633" i="13"/>
  <c r="H630" i="13"/>
  <c r="H619" i="13"/>
  <c r="H616" i="13"/>
  <c r="H612" i="13"/>
  <c r="H605" i="13"/>
  <c r="H601" i="13"/>
  <c r="H598" i="13"/>
  <c r="H587" i="13"/>
  <c r="H584" i="13"/>
  <c r="H580" i="13"/>
  <c r="H573" i="13"/>
  <c r="H569" i="13"/>
  <c r="H566" i="13"/>
  <c r="H555" i="13"/>
  <c r="H552" i="13"/>
  <c r="H548" i="13"/>
  <c r="H541" i="13"/>
  <c r="H537" i="13"/>
  <c r="H534" i="13"/>
  <c r="H523" i="13"/>
  <c r="H520" i="13"/>
  <c r="H516" i="13"/>
  <c r="H509" i="13"/>
  <c r="H505" i="13"/>
  <c r="H502" i="13"/>
  <c r="H1677" i="13"/>
  <c r="H1525" i="13"/>
  <c r="H1427" i="13"/>
  <c r="H1342" i="13"/>
  <c r="H1195" i="13"/>
  <c r="H1081" i="13"/>
  <c r="H1028" i="13"/>
  <c r="H985" i="13"/>
  <c r="H906" i="13"/>
  <c r="H874" i="13"/>
  <c r="H846" i="13"/>
  <c r="H830" i="13"/>
  <c r="H806" i="13"/>
  <c r="H795" i="13"/>
  <c r="H774" i="13"/>
  <c r="H763" i="13"/>
  <c r="H742" i="13"/>
  <c r="H731" i="13"/>
  <c r="H713" i="13"/>
  <c r="H699" i="13"/>
  <c r="H692" i="13"/>
  <c r="H685" i="13"/>
  <c r="H678" i="13"/>
  <c r="H664" i="13"/>
  <c r="H649" i="13"/>
  <c r="H635" i="13"/>
  <c r="H628" i="13"/>
  <c r="H621" i="13"/>
  <c r="H614" i="13"/>
  <c r="H600" i="13"/>
  <c r="H585" i="13"/>
  <c r="H571" i="13"/>
  <c r="H564" i="13"/>
  <c r="H557" i="13"/>
  <c r="H550" i="13"/>
  <c r="H536" i="13"/>
  <c r="H521" i="13"/>
  <c r="H507" i="13"/>
  <c r="H500" i="13"/>
  <c r="H489" i="13"/>
  <c r="H485" i="13"/>
  <c r="H476" i="13"/>
  <c r="H469" i="13"/>
  <c r="H465" i="13"/>
  <c r="H462" i="13"/>
  <c r="H451" i="13"/>
  <c r="H448" i="13"/>
  <c r="H444" i="13"/>
  <c r="H437" i="13"/>
  <c r="H433" i="13"/>
  <c r="H430" i="13"/>
  <c r="H419" i="13"/>
  <c r="H416" i="13"/>
  <c r="H412" i="13"/>
  <c r="H405" i="13"/>
  <c r="H401" i="13"/>
  <c r="H398" i="13"/>
  <c r="H387" i="13"/>
  <c r="H384" i="13"/>
  <c r="H380" i="13"/>
  <c r="H373" i="13"/>
  <c r="H369" i="13"/>
  <c r="H366" i="13"/>
  <c r="H355" i="13"/>
  <c r="H352" i="13"/>
  <c r="H348" i="13"/>
  <c r="H341" i="13"/>
  <c r="H337" i="13"/>
  <c r="H334" i="13"/>
  <c r="H323" i="13"/>
  <c r="H320" i="13"/>
  <c r="H316" i="13"/>
  <c r="H309" i="13"/>
  <c r="H305" i="13"/>
  <c r="H302" i="13"/>
  <c r="H291" i="13"/>
  <c r="H288" i="13"/>
  <c r="H284" i="13"/>
  <c r="H277" i="13"/>
  <c r="H273" i="13"/>
  <c r="H270" i="13"/>
  <c r="H259" i="13"/>
  <c r="H256" i="13"/>
  <c r="H252" i="13"/>
  <c r="H245" i="13"/>
  <c r="H241" i="13"/>
  <c r="H238" i="13"/>
  <c r="H227" i="13"/>
  <c r="H224" i="13"/>
  <c r="H220" i="13"/>
  <c r="H213" i="13"/>
  <c r="H208" i="13"/>
  <c r="H205" i="13"/>
  <c r="H200" i="13"/>
  <c r="H197" i="13"/>
  <c r="H192" i="13"/>
  <c r="H189" i="13"/>
  <c r="H184" i="13"/>
  <c r="H181" i="13"/>
  <c r="H176" i="13"/>
  <c r="H173" i="13"/>
  <c r="H168" i="13"/>
  <c r="H165" i="13"/>
  <c r="H160" i="13"/>
  <c r="H157" i="13"/>
  <c r="H152" i="13"/>
  <c r="H149" i="13"/>
  <c r="H144" i="13"/>
  <c r="H141" i="13"/>
  <c r="H136" i="13"/>
  <c r="H133" i="13"/>
  <c r="H128" i="13"/>
  <c r="H125" i="13"/>
  <c r="H120" i="13"/>
  <c r="H117" i="13"/>
  <c r="H112" i="13"/>
  <c r="H109" i="13"/>
  <c r="H104" i="13"/>
  <c r="H101" i="13"/>
  <c r="H96" i="13"/>
  <c r="H93" i="13"/>
  <c r="H88" i="13"/>
  <c r="H85" i="13"/>
  <c r="H80" i="13"/>
  <c r="H77" i="13"/>
  <c r="H72" i="13"/>
  <c r="H69" i="13"/>
  <c r="H64" i="13"/>
  <c r="H61" i="13"/>
  <c r="H56" i="13"/>
  <c r="H53" i="13"/>
  <c r="H48" i="13"/>
  <c r="H45" i="13"/>
  <c r="H40" i="13"/>
  <c r="H37" i="13"/>
  <c r="H32" i="13"/>
  <c r="H29" i="13"/>
  <c r="H24" i="13"/>
  <c r="H21" i="13"/>
  <c r="H16" i="13"/>
  <c r="H13" i="13"/>
  <c r="H8" i="13"/>
  <c r="H5" i="13"/>
  <c r="F2" i="3"/>
  <c r="H230" i="13"/>
  <c r="H210" i="13"/>
  <c r="H202" i="13"/>
  <c r="H191" i="13"/>
  <c r="H183" i="13"/>
  <c r="H175" i="13"/>
  <c r="H167" i="13"/>
  <c r="H159" i="13"/>
  <c r="H154" i="13"/>
  <c r="H146" i="13"/>
  <c r="H138" i="13"/>
  <c r="H127" i="13"/>
  <c r="H122" i="13"/>
  <c r="H111" i="13"/>
  <c r="H103" i="13"/>
  <c r="H98" i="13"/>
  <c r="H87" i="13"/>
  <c r="H79" i="13"/>
  <c r="H74" i="13"/>
  <c r="H63" i="13"/>
  <c r="H58" i="13"/>
  <c r="H47" i="13"/>
  <c r="H42" i="13"/>
  <c r="H34" i="13"/>
  <c r="H26" i="13"/>
  <c r="H15" i="13"/>
  <c r="H10" i="13"/>
  <c r="F6" i="3"/>
  <c r="F3" i="3"/>
  <c r="H1470" i="13"/>
  <c r="H890" i="13"/>
  <c r="H838" i="13"/>
  <c r="H811" i="13"/>
  <c r="H779" i="13"/>
  <c r="H747" i="13"/>
  <c r="H717" i="13"/>
  <c r="H696" i="13"/>
  <c r="H667" i="13"/>
  <c r="H653" i="13"/>
  <c r="H617" i="13"/>
  <c r="H596" i="13"/>
  <c r="H582" i="13"/>
  <c r="H553" i="13"/>
  <c r="H532" i="13"/>
  <c r="H518" i="13"/>
  <c r="H504" i="13"/>
  <c r="H488" i="13"/>
  <c r="H464" i="13"/>
  <c r="H453" i="13"/>
  <c r="H446" i="13"/>
  <c r="H432" i="13"/>
  <c r="H421" i="13"/>
  <c r="H414" i="13"/>
  <c r="H400" i="13"/>
  <c r="H389" i="13"/>
  <c r="H382" i="13"/>
  <c r="H368" i="13"/>
  <c r="H353" i="13"/>
  <c r="H339" i="13"/>
  <c r="H332" i="13"/>
  <c r="H321" i="13"/>
  <c r="H307" i="13"/>
  <c r="H300" i="13"/>
  <c r="H289" i="13"/>
  <c r="H275" i="13"/>
  <c r="H268" i="13"/>
  <c r="H257" i="13"/>
  <c r="H240" i="13"/>
  <c r="H229" i="13"/>
  <c r="H222" i="13"/>
  <c r="H209" i="13"/>
  <c r="H201" i="13"/>
  <c r="H196" i="13"/>
  <c r="H185" i="13"/>
  <c r="H177" i="13"/>
  <c r="H169" i="13"/>
  <c r="H161" i="13"/>
  <c r="H153" i="13"/>
  <c r="H145" i="13"/>
  <c r="H140" i="13"/>
  <c r="H129" i="13"/>
  <c r="H116" i="13"/>
  <c r="H108" i="13"/>
  <c r="H100" i="13"/>
  <c r="H89" i="13"/>
  <c r="H84" i="13"/>
  <c r="H73" i="13"/>
  <c r="H68" i="13"/>
  <c r="H60" i="13"/>
  <c r="H49" i="13"/>
  <c r="H41" i="13"/>
  <c r="H33" i="13"/>
  <c r="H25" i="13"/>
  <c r="H17" i="13"/>
  <c r="H9" i="13"/>
  <c r="H1582" i="13"/>
  <c r="H1374" i="13"/>
  <c r="H1160" i="13"/>
  <c r="H1046" i="13"/>
  <c r="H1001" i="13"/>
  <c r="H886" i="13"/>
  <c r="H820" i="13"/>
  <c r="H788" i="13"/>
  <c r="H756" i="13"/>
  <c r="H724" i="13"/>
  <c r="H702" i="13"/>
  <c r="H673" i="13"/>
  <c r="H652" i="13"/>
  <c r="H638" i="13"/>
  <c r="H609" i="13"/>
  <c r="H588" i="13"/>
  <c r="H574" i="13"/>
  <c r="H545" i="13"/>
  <c r="H524" i="13"/>
  <c r="H510" i="13"/>
  <c r="H491" i="13"/>
  <c r="H481" i="13"/>
  <c r="H473" i="13"/>
  <c r="H459" i="13"/>
  <c r="H452" i="13"/>
  <c r="H441" i="13"/>
  <c r="H427" i="13"/>
  <c r="H420" i="13"/>
  <c r="H409" i="13"/>
  <c r="H395" i="13"/>
  <c r="H388" i="13"/>
  <c r="H377" i="13"/>
  <c r="H360" i="13"/>
  <c r="H349" i="13"/>
  <c r="H342" i="13"/>
  <c r="H328" i="13"/>
  <c r="H317" i="13"/>
  <c r="H299" i="13"/>
  <c r="H292" i="13"/>
  <c r="H281" i="13"/>
  <c r="H267" i="13"/>
  <c r="H253" i="13"/>
  <c r="H246" i="13"/>
  <c r="H232" i="13"/>
  <c r="H221" i="13"/>
  <c r="H214" i="13"/>
  <c r="H203" i="13"/>
  <c r="H198" i="13"/>
  <c r="H190" i="13"/>
  <c r="H179" i="13"/>
  <c r="H171" i="13"/>
  <c r="H163" i="13"/>
  <c r="H155" i="13"/>
  <c r="H147" i="13"/>
  <c r="H139" i="13"/>
  <c r="H131" i="13"/>
  <c r="H123" i="13"/>
  <c r="H115" i="13"/>
  <c r="H107" i="13"/>
  <c r="H94" i="13"/>
  <c r="H86" i="13"/>
  <c r="H75" i="13"/>
  <c r="H70" i="13"/>
  <c r="H62" i="13"/>
  <c r="H54" i="13"/>
  <c r="H43" i="13"/>
  <c r="H35" i="13"/>
  <c r="H27" i="13"/>
  <c r="H19" i="13"/>
  <c r="H11" i="13"/>
  <c r="H3" i="13"/>
  <c r="H1657" i="13"/>
  <c r="H1331" i="13"/>
  <c r="H1246" i="13"/>
  <c r="H1188" i="13"/>
  <c r="H1131" i="13"/>
  <c r="H980" i="13"/>
  <c r="H937" i="13"/>
  <c r="H902" i="13"/>
  <c r="H870" i="13"/>
  <c r="H804" i="13"/>
  <c r="H793" i="13"/>
  <c r="H772" i="13"/>
  <c r="H761" i="13"/>
  <c r="H740" i="13"/>
  <c r="H729" i="13"/>
  <c r="H720" i="13"/>
  <c r="H705" i="13"/>
  <c r="H691" i="13"/>
  <c r="H684" i="13"/>
  <c r="H677" i="13"/>
  <c r="H670" i="13"/>
  <c r="H656" i="13"/>
  <c r="H641" i="13"/>
  <c r="H627" i="13"/>
  <c r="H620" i="13"/>
  <c r="H613" i="13"/>
  <c r="H606" i="13"/>
  <c r="H592" i="13"/>
  <c r="H577" i="13"/>
  <c r="H563" i="13"/>
  <c r="H556" i="13"/>
  <c r="H549" i="13"/>
  <c r="H542" i="13"/>
  <c r="H528" i="13"/>
  <c r="H513" i="13"/>
  <c r="H499" i="13"/>
  <c r="H493" i="13"/>
  <c r="H484" i="13"/>
  <c r="H475" i="13"/>
  <c r="H472" i="13"/>
  <c r="H468" i="13"/>
  <c r="H461" i="13"/>
  <c r="H457" i="13"/>
  <c r="H454" i="13"/>
  <c r="H443" i="13"/>
  <c r="H440" i="13"/>
  <c r="H436" i="13"/>
  <c r="H429" i="13"/>
  <c r="H425" i="13"/>
  <c r="H422" i="13"/>
  <c r="H411" i="13"/>
  <c r="H408" i="13"/>
  <c r="H404" i="13"/>
  <c r="H397" i="13"/>
  <c r="H393" i="13"/>
  <c r="H390" i="13"/>
  <c r="H379" i="13"/>
  <c r="H376" i="13"/>
  <c r="H372" i="13"/>
  <c r="H365" i="13"/>
  <c r="H361" i="13"/>
  <c r="H358" i="13"/>
  <c r="H347" i="13"/>
  <c r="H344" i="13"/>
  <c r="H340" i="13"/>
  <c r="H333" i="13"/>
  <c r="H329" i="13"/>
  <c r="H326" i="13"/>
  <c r="H315" i="13"/>
  <c r="H312" i="13"/>
  <c r="H308" i="13"/>
  <c r="H301" i="13"/>
  <c r="H297" i="13"/>
  <c r="H294" i="13"/>
  <c r="H283" i="13"/>
  <c r="H280" i="13"/>
  <c r="H276" i="13"/>
  <c r="H269" i="13"/>
  <c r="H265" i="13"/>
  <c r="H262" i="13"/>
  <c r="H251" i="13"/>
  <c r="H248" i="13"/>
  <c r="H244" i="13"/>
  <c r="H237" i="13"/>
  <c r="H233" i="13"/>
  <c r="H219" i="13"/>
  <c r="H216" i="13"/>
  <c r="H207" i="13"/>
  <c r="H199" i="13"/>
  <c r="H194" i="13"/>
  <c r="H186" i="13"/>
  <c r="H178" i="13"/>
  <c r="H170" i="13"/>
  <c r="H162" i="13"/>
  <c r="H151" i="13"/>
  <c r="H143" i="13"/>
  <c r="H135" i="13"/>
  <c r="H130" i="13"/>
  <c r="H119" i="13"/>
  <c r="H114" i="13"/>
  <c r="H106" i="13"/>
  <c r="H95" i="13"/>
  <c r="H90" i="13"/>
  <c r="H82" i="13"/>
  <c r="H71" i="13"/>
  <c r="H66" i="13"/>
  <c r="H55" i="13"/>
  <c r="H50" i="13"/>
  <c r="H39" i="13"/>
  <c r="H31" i="13"/>
  <c r="H23" i="13"/>
  <c r="H18" i="13"/>
  <c r="H7" i="13"/>
  <c r="H1299" i="13"/>
  <c r="H1224" i="13"/>
  <c r="H1110" i="13"/>
  <c r="H1053" i="13"/>
  <c r="H964" i="13"/>
  <c r="H922" i="13"/>
  <c r="H858" i="13"/>
  <c r="H822" i="13"/>
  <c r="H790" i="13"/>
  <c r="H758" i="13"/>
  <c r="H726" i="13"/>
  <c r="H710" i="13"/>
  <c r="H681" i="13"/>
  <c r="H660" i="13"/>
  <c r="H646" i="13"/>
  <c r="H632" i="13"/>
  <c r="H603" i="13"/>
  <c r="H589" i="13"/>
  <c r="H568" i="13"/>
  <c r="H539" i="13"/>
  <c r="H525" i="13"/>
  <c r="H492" i="13"/>
  <c r="H478" i="13"/>
  <c r="H467" i="13"/>
  <c r="H460" i="13"/>
  <c r="H449" i="13"/>
  <c r="H435" i="13"/>
  <c r="H428" i="13"/>
  <c r="H417" i="13"/>
  <c r="H403" i="13"/>
  <c r="H396" i="13"/>
  <c r="H385" i="13"/>
  <c r="H371" i="13"/>
  <c r="H364" i="13"/>
  <c r="H357" i="13"/>
  <c r="H350" i="13"/>
  <c r="H336" i="13"/>
  <c r="H325" i="13"/>
  <c r="H318" i="13"/>
  <c r="H304" i="13"/>
  <c r="H293" i="13"/>
  <c r="H286" i="13"/>
  <c r="H272" i="13"/>
  <c r="H261" i="13"/>
  <c r="H254" i="13"/>
  <c r="H243" i="13"/>
  <c r="H236" i="13"/>
  <c r="H225" i="13"/>
  <c r="H212" i="13"/>
  <c r="H204" i="13"/>
  <c r="H193" i="13"/>
  <c r="H188" i="13"/>
  <c r="H180" i="13"/>
  <c r="H172" i="13"/>
  <c r="H164" i="13"/>
  <c r="H156" i="13"/>
  <c r="H148" i="13"/>
  <c r="H137" i="13"/>
  <c r="H132" i="13"/>
  <c r="H124" i="13"/>
  <c r="H121" i="13"/>
  <c r="H113" i="13"/>
  <c r="H105" i="13"/>
  <c r="H97" i="13"/>
  <c r="H92" i="13"/>
  <c r="H81" i="13"/>
  <c r="H76" i="13"/>
  <c r="H65" i="13"/>
  <c r="H57" i="13"/>
  <c r="H52" i="13"/>
  <c r="H44" i="13"/>
  <c r="H36" i="13"/>
  <c r="H28" i="13"/>
  <c r="H20" i="13"/>
  <c r="H12" i="13"/>
  <c r="H4" i="13"/>
  <c r="F7" i="3"/>
  <c r="F4" i="3"/>
  <c r="H1459" i="13"/>
  <c r="H918" i="13"/>
  <c r="H854" i="13"/>
  <c r="H809" i="13"/>
  <c r="H777" i="13"/>
  <c r="H745" i="13"/>
  <c r="H716" i="13"/>
  <c r="H709" i="13"/>
  <c r="H688" i="13"/>
  <c r="H659" i="13"/>
  <c r="H645" i="13"/>
  <c r="H624" i="13"/>
  <c r="H595" i="13"/>
  <c r="H581" i="13"/>
  <c r="H560" i="13"/>
  <c r="H531" i="13"/>
  <c r="H517" i="13"/>
  <c r="H496" i="13"/>
  <c r="H486" i="13"/>
  <c r="H477" i="13"/>
  <c r="H470" i="13"/>
  <c r="H456" i="13"/>
  <c r="H445" i="13"/>
  <c r="H438" i="13"/>
  <c r="H424" i="13"/>
  <c r="H413" i="13"/>
  <c r="H406" i="13"/>
  <c r="H392" i="13"/>
  <c r="H381" i="13"/>
  <c r="H374" i="13"/>
  <c r="H363" i="13"/>
  <c r="H356" i="13"/>
  <c r="H345" i="13"/>
  <c r="H331" i="13"/>
  <c r="H324" i="13"/>
  <c r="H313" i="13"/>
  <c r="H310" i="13"/>
  <c r="H296" i="13"/>
  <c r="H285" i="13"/>
  <c r="H278" i="13"/>
  <c r="H264" i="13"/>
  <c r="H260" i="13"/>
  <c r="H249" i="13"/>
  <c r="H235" i="13"/>
  <c r="H228" i="13"/>
  <c r="H217" i="13"/>
  <c r="H211" i="13"/>
  <c r="H206" i="13"/>
  <c r="H195" i="13"/>
  <c r="H187" i="13"/>
  <c r="H182" i="13"/>
  <c r="H174" i="13"/>
  <c r="H166" i="13"/>
  <c r="H158" i="13"/>
  <c r="H150" i="13"/>
  <c r="H142" i="13"/>
  <c r="H134" i="13"/>
  <c r="H126" i="13"/>
  <c r="H118" i="13"/>
  <c r="H110" i="13"/>
  <c r="H102" i="13"/>
  <c r="H99" i="13"/>
  <c r="H91" i="13"/>
  <c r="H83" i="13"/>
  <c r="H78" i="13"/>
  <c r="H67" i="13"/>
  <c r="H59" i="13"/>
  <c r="H51" i="13"/>
  <c r="H46" i="13"/>
  <c r="H38" i="13"/>
  <c r="H30" i="13"/>
  <c r="H22" i="13"/>
  <c r="H14" i="13"/>
  <c r="H6" i="13"/>
  <c r="F8" i="3"/>
  <c r="I6" i="13" l="1"/>
  <c r="I14" i="13"/>
  <c r="I22" i="13"/>
  <c r="I30" i="13"/>
  <c r="I38" i="13"/>
  <c r="I46" i="13"/>
  <c r="I51" i="13"/>
  <c r="I59" i="13"/>
  <c r="I67" i="13"/>
  <c r="I78" i="13"/>
  <c r="I83" i="13"/>
  <c r="I91" i="13"/>
  <c r="I99" i="13"/>
  <c r="I102" i="13"/>
  <c r="I110" i="13"/>
  <c r="I118" i="13"/>
  <c r="I126" i="13"/>
  <c r="I134" i="13"/>
  <c r="I142" i="13"/>
  <c r="I150" i="13"/>
  <c r="I158" i="13"/>
  <c r="I166" i="13"/>
  <c r="I174" i="13"/>
  <c r="I182" i="13"/>
  <c r="I187" i="13"/>
  <c r="I195" i="13"/>
  <c r="I206" i="13"/>
  <c r="I211" i="13"/>
  <c r="I217" i="13"/>
  <c r="I228" i="13"/>
  <c r="I235" i="13"/>
  <c r="I249" i="13"/>
  <c r="I260" i="13"/>
  <c r="I264" i="13"/>
  <c r="I278" i="13"/>
  <c r="I285" i="13"/>
  <c r="I296" i="13"/>
  <c r="I310" i="13"/>
  <c r="I313" i="13"/>
  <c r="I324" i="13"/>
  <c r="I331" i="13"/>
  <c r="I345" i="13"/>
  <c r="I356" i="13"/>
  <c r="I363" i="13"/>
  <c r="I374" i="13"/>
  <c r="I381" i="13"/>
  <c r="I392" i="13"/>
  <c r="I406" i="13"/>
  <c r="I413" i="13"/>
  <c r="I424" i="13"/>
  <c r="I438" i="13"/>
  <c r="I445" i="13"/>
  <c r="I456" i="13"/>
  <c r="I470" i="13"/>
  <c r="I477" i="13"/>
  <c r="I486" i="13"/>
  <c r="I496" i="13"/>
  <c r="I517" i="13"/>
  <c r="I531" i="13"/>
  <c r="I560" i="13"/>
  <c r="I581" i="13"/>
  <c r="I595" i="13"/>
  <c r="I624" i="13"/>
  <c r="I645" i="13"/>
  <c r="I659" i="13"/>
  <c r="I688" i="13"/>
  <c r="I709" i="13"/>
  <c r="I716" i="13"/>
  <c r="I745" i="13"/>
  <c r="I777" i="13"/>
  <c r="I809" i="13"/>
  <c r="I854" i="13"/>
  <c r="I918" i="13"/>
  <c r="I1459" i="13"/>
  <c r="I4" i="13"/>
  <c r="I12" i="13"/>
  <c r="I20" i="13"/>
  <c r="I28" i="13"/>
  <c r="I36" i="13"/>
  <c r="I44" i="13"/>
  <c r="I52" i="13"/>
  <c r="I57" i="13"/>
  <c r="I65" i="13"/>
  <c r="I76" i="13"/>
  <c r="I81" i="13"/>
  <c r="I92" i="13"/>
  <c r="I97" i="13"/>
  <c r="I105" i="13"/>
  <c r="I113" i="13"/>
  <c r="I121" i="13"/>
  <c r="I124" i="13"/>
  <c r="I132" i="13"/>
  <c r="I137" i="13"/>
  <c r="I148" i="13"/>
  <c r="I156" i="13"/>
  <c r="I164" i="13"/>
  <c r="I172" i="13"/>
  <c r="I180" i="13"/>
  <c r="I188" i="13"/>
  <c r="I193" i="13"/>
  <c r="I204" i="13"/>
  <c r="I212" i="13"/>
  <c r="I225" i="13"/>
  <c r="I236" i="13"/>
  <c r="I243" i="13"/>
  <c r="I254" i="13"/>
  <c r="I261" i="13"/>
  <c r="I272" i="13"/>
  <c r="I286" i="13"/>
  <c r="I293" i="13"/>
  <c r="I304" i="13"/>
  <c r="I318" i="13"/>
  <c r="I325" i="13"/>
  <c r="I336" i="13"/>
  <c r="I350" i="13"/>
  <c r="I357" i="13"/>
  <c r="I364" i="13"/>
  <c r="I371" i="13"/>
  <c r="I385" i="13"/>
  <c r="I396" i="13"/>
  <c r="I403" i="13"/>
  <c r="I417" i="13"/>
  <c r="I428" i="13"/>
  <c r="I435" i="13"/>
  <c r="I449" i="13"/>
  <c r="I460" i="13"/>
  <c r="I467" i="13"/>
  <c r="I478" i="13"/>
  <c r="I492" i="13"/>
  <c r="I525" i="13"/>
  <c r="I539" i="13"/>
  <c r="I568" i="13"/>
  <c r="I589" i="13"/>
  <c r="I603" i="13"/>
  <c r="I632" i="13"/>
  <c r="I646" i="13"/>
  <c r="I660" i="13"/>
  <c r="I681" i="13"/>
  <c r="I710" i="13"/>
  <c r="I726" i="13"/>
  <c r="I758" i="13"/>
  <c r="I790" i="13"/>
  <c r="I822" i="13"/>
  <c r="I858" i="13"/>
  <c r="I922" i="13"/>
  <c r="I964" i="13"/>
  <c r="I1053" i="13"/>
  <c r="I1110" i="13"/>
  <c r="I1224" i="13"/>
  <c r="I1299" i="13"/>
  <c r="I7" i="13"/>
  <c r="I18" i="13"/>
  <c r="I23" i="13"/>
  <c r="I31" i="13"/>
  <c r="I39" i="13"/>
  <c r="I50" i="13"/>
  <c r="I55" i="13"/>
  <c r="I66" i="13"/>
  <c r="I71" i="13"/>
  <c r="I82" i="13"/>
  <c r="I90" i="13"/>
  <c r="I95" i="13"/>
  <c r="I106" i="13"/>
  <c r="I114" i="13"/>
  <c r="I119" i="13"/>
  <c r="I130" i="13"/>
  <c r="I135" i="13"/>
  <c r="I143" i="13"/>
  <c r="I151" i="13"/>
  <c r="I162" i="13"/>
  <c r="I170" i="13"/>
  <c r="I178" i="13"/>
  <c r="I186" i="13"/>
  <c r="I194" i="13"/>
  <c r="I199" i="13"/>
  <c r="I207" i="13"/>
  <c r="I216" i="13"/>
  <c r="I219" i="13"/>
  <c r="I233" i="13"/>
  <c r="I237" i="13"/>
  <c r="I244" i="13"/>
  <c r="I248" i="13"/>
  <c r="I251" i="13"/>
  <c r="I262" i="13"/>
  <c r="I265" i="13"/>
  <c r="I269" i="13"/>
  <c r="I276" i="13"/>
  <c r="I280" i="13"/>
  <c r="I283" i="13"/>
  <c r="I294" i="13"/>
  <c r="I297" i="13"/>
  <c r="I301" i="13"/>
  <c r="I308" i="13"/>
  <c r="I312" i="13"/>
  <c r="I315" i="13"/>
  <c r="I326" i="13"/>
  <c r="I329" i="13"/>
  <c r="I333" i="13"/>
  <c r="I340" i="13"/>
  <c r="I344" i="13"/>
  <c r="I347" i="13"/>
  <c r="I358" i="13"/>
  <c r="I361" i="13"/>
  <c r="I365" i="13"/>
  <c r="I372" i="13"/>
  <c r="I376" i="13"/>
  <c r="I379" i="13"/>
  <c r="I390" i="13"/>
  <c r="I393" i="13"/>
  <c r="I397" i="13"/>
  <c r="I404" i="13"/>
  <c r="I408" i="13"/>
  <c r="I411" i="13"/>
  <c r="I422" i="13"/>
  <c r="I425" i="13"/>
  <c r="I429" i="13"/>
  <c r="I436" i="13"/>
  <c r="I440" i="13"/>
  <c r="I443" i="13"/>
  <c r="I454" i="13"/>
  <c r="I457" i="13"/>
  <c r="I461" i="13"/>
  <c r="I468" i="13"/>
  <c r="I472" i="13"/>
  <c r="I475" i="13"/>
  <c r="I484" i="13"/>
  <c r="I493" i="13"/>
  <c r="I499" i="13"/>
  <c r="I513" i="13"/>
  <c r="I528" i="13"/>
  <c r="I542" i="13"/>
  <c r="I549" i="13"/>
  <c r="I556" i="13"/>
  <c r="I563" i="13"/>
  <c r="I577" i="13"/>
  <c r="I592" i="13"/>
  <c r="I606" i="13"/>
  <c r="I613" i="13"/>
  <c r="I620" i="13"/>
  <c r="I627" i="13"/>
  <c r="I641" i="13"/>
  <c r="I656" i="13"/>
  <c r="I670" i="13"/>
  <c r="I677" i="13"/>
  <c r="I684" i="13"/>
  <c r="I691" i="13"/>
  <c r="I705" i="13"/>
  <c r="I720" i="13"/>
  <c r="I729" i="13"/>
  <c r="I740" i="13"/>
  <c r="I761" i="13"/>
  <c r="I772" i="13"/>
  <c r="I793" i="13"/>
  <c r="I804" i="13"/>
  <c r="I870" i="13"/>
  <c r="I902" i="13"/>
  <c r="I937" i="13"/>
  <c r="I980" i="13"/>
  <c r="I1131" i="13"/>
  <c r="I1188" i="13"/>
  <c r="I1246" i="13"/>
  <c r="I1331" i="13"/>
  <c r="I1657" i="13"/>
  <c r="I3" i="13"/>
  <c r="I11" i="13"/>
  <c r="I19" i="13"/>
  <c r="I27" i="13"/>
  <c r="I35" i="13"/>
  <c r="I43" i="13"/>
  <c r="I54" i="13"/>
  <c r="I62" i="13"/>
  <c r="I70" i="13"/>
  <c r="I75" i="13"/>
  <c r="I86" i="13"/>
  <c r="I94" i="13"/>
  <c r="I107" i="13"/>
  <c r="I115" i="13"/>
  <c r="I123" i="13"/>
  <c r="I131" i="13"/>
  <c r="I139" i="13"/>
  <c r="I147" i="13"/>
  <c r="I155" i="13"/>
  <c r="I163" i="13"/>
  <c r="I171" i="13"/>
  <c r="I179" i="13"/>
  <c r="I190" i="13"/>
  <c r="I198" i="13"/>
  <c r="I203" i="13"/>
  <c r="I214" i="13"/>
  <c r="I221" i="13"/>
  <c r="I232" i="13"/>
  <c r="I246" i="13"/>
  <c r="I253" i="13"/>
  <c r="I267" i="13"/>
  <c r="I281" i="13"/>
  <c r="I292" i="13"/>
  <c r="I299" i="13"/>
  <c r="I317" i="13"/>
  <c r="I328" i="13"/>
  <c r="I342" i="13"/>
  <c r="I349" i="13"/>
  <c r="I360" i="13"/>
  <c r="I377" i="13"/>
  <c r="I388" i="13"/>
  <c r="I395" i="13"/>
  <c r="I409" i="13"/>
  <c r="I420" i="13"/>
  <c r="I427" i="13"/>
  <c r="I441" i="13"/>
  <c r="I452" i="13"/>
  <c r="I459" i="13"/>
  <c r="I473" i="13"/>
  <c r="I481" i="13"/>
  <c r="I491" i="13"/>
  <c r="I510" i="13"/>
  <c r="I524" i="13"/>
  <c r="I545" i="13"/>
  <c r="I574" i="13"/>
  <c r="I588" i="13"/>
  <c r="I609" i="13"/>
  <c r="I638" i="13"/>
  <c r="I652" i="13"/>
  <c r="I673" i="13"/>
  <c r="I702" i="13"/>
  <c r="I724" i="13"/>
  <c r="I756" i="13"/>
  <c r="I788" i="13"/>
  <c r="I820" i="13"/>
  <c r="I886" i="13"/>
  <c r="I1001" i="13"/>
  <c r="I1046" i="13"/>
  <c r="I1160" i="13"/>
  <c r="I1374" i="13"/>
  <c r="I1582" i="13"/>
  <c r="I9" i="13"/>
  <c r="I17" i="13"/>
  <c r="I25" i="13"/>
  <c r="I33" i="13"/>
  <c r="I41" i="13"/>
  <c r="I49" i="13"/>
  <c r="I60" i="13"/>
  <c r="I68" i="13"/>
  <c r="I73" i="13"/>
  <c r="I84" i="13"/>
  <c r="I89" i="13"/>
  <c r="I100" i="13"/>
  <c r="I108" i="13"/>
  <c r="I116" i="13"/>
  <c r="I129" i="13"/>
  <c r="I140" i="13"/>
  <c r="I145" i="13"/>
  <c r="I153" i="13"/>
  <c r="I161" i="13"/>
  <c r="I169" i="13"/>
  <c r="I177" i="13"/>
  <c r="I185" i="13"/>
  <c r="I196" i="13"/>
  <c r="I201" i="13"/>
  <c r="I209" i="13"/>
  <c r="I222" i="13"/>
  <c r="I229" i="13"/>
  <c r="I240" i="13"/>
  <c r="I257" i="13"/>
  <c r="I268" i="13"/>
  <c r="I275" i="13"/>
  <c r="I289" i="13"/>
  <c r="I300" i="13"/>
  <c r="I307" i="13"/>
  <c r="I321" i="13"/>
  <c r="I332" i="13"/>
  <c r="I339" i="13"/>
  <c r="I353" i="13"/>
  <c r="I368" i="13"/>
  <c r="I382" i="13"/>
  <c r="I389" i="13"/>
  <c r="I400" i="13"/>
  <c r="I414" i="13"/>
  <c r="I421" i="13"/>
  <c r="I432" i="13"/>
  <c r="I446" i="13"/>
  <c r="I453" i="13"/>
  <c r="I464" i="13"/>
  <c r="I488" i="13"/>
  <c r="I504" i="13"/>
  <c r="I518" i="13"/>
  <c r="I532" i="13"/>
  <c r="I553" i="13"/>
  <c r="I582" i="13"/>
  <c r="I596" i="13"/>
  <c r="I617" i="13"/>
  <c r="I653" i="13"/>
  <c r="I667" i="13"/>
  <c r="I696" i="13"/>
  <c r="I717" i="13"/>
  <c r="I747" i="13"/>
  <c r="I779" i="13"/>
  <c r="I811" i="13"/>
  <c r="I838" i="13"/>
  <c r="I890" i="13"/>
  <c r="I1470" i="13"/>
  <c r="I10" i="13"/>
  <c r="I15" i="13"/>
  <c r="I26" i="13"/>
  <c r="I34" i="13"/>
  <c r="I42" i="13"/>
  <c r="I47" i="13"/>
  <c r="I58" i="13"/>
  <c r="I63" i="13"/>
  <c r="I74" i="13"/>
  <c r="I79" i="13"/>
  <c r="I87" i="13"/>
  <c r="I98" i="13"/>
  <c r="I103" i="13"/>
  <c r="I111" i="13"/>
  <c r="I122" i="13"/>
  <c r="I127" i="13"/>
  <c r="I138" i="13"/>
  <c r="I146" i="13"/>
  <c r="I154" i="13"/>
  <c r="I159" i="13"/>
  <c r="I167" i="13"/>
  <c r="I175" i="13"/>
  <c r="I183" i="13"/>
  <c r="I191" i="13"/>
  <c r="I202" i="13"/>
  <c r="I210" i="13"/>
  <c r="I230" i="13"/>
  <c r="I5" i="13"/>
  <c r="I8" i="13"/>
  <c r="I13" i="13"/>
  <c r="I16" i="13"/>
  <c r="I21" i="13"/>
  <c r="I24" i="13"/>
  <c r="I29" i="13"/>
  <c r="I32" i="13"/>
  <c r="I37" i="13"/>
  <c r="I40" i="13"/>
  <c r="I45" i="13"/>
  <c r="I48" i="13"/>
  <c r="I53" i="13"/>
  <c r="I56" i="13"/>
  <c r="I61" i="13"/>
  <c r="I64" i="13"/>
  <c r="I69" i="13"/>
  <c r="I72" i="13"/>
  <c r="I77" i="13"/>
  <c r="I80" i="13"/>
  <c r="I85" i="13"/>
  <c r="I88" i="13"/>
  <c r="I93" i="13"/>
  <c r="I96" i="13"/>
  <c r="I101" i="13"/>
  <c r="I104" i="13"/>
  <c r="I109" i="13"/>
  <c r="I112" i="13"/>
  <c r="I117" i="13"/>
  <c r="I120" i="13"/>
  <c r="I125" i="13"/>
  <c r="I128" i="13"/>
  <c r="I133" i="13"/>
  <c r="I136" i="13"/>
  <c r="I141" i="13"/>
  <c r="I144" i="13"/>
  <c r="I149" i="13"/>
  <c r="I152" i="13"/>
  <c r="I157" i="13"/>
  <c r="I160" i="13"/>
  <c r="I165" i="13"/>
  <c r="I168" i="13"/>
  <c r="I173" i="13"/>
  <c r="I176" i="13"/>
  <c r="I181" i="13"/>
  <c r="I184" i="13"/>
  <c r="I189" i="13"/>
  <c r="I192" i="13"/>
  <c r="I197" i="13"/>
  <c r="I200" i="13"/>
  <c r="I205" i="13"/>
  <c r="I208" i="13"/>
  <c r="I213" i="13"/>
  <c r="I220" i="13"/>
  <c r="I224" i="13"/>
  <c r="I227" i="13"/>
  <c r="I238" i="13"/>
  <c r="I241" i="13"/>
  <c r="I245" i="13"/>
  <c r="I252" i="13"/>
  <c r="I256" i="13"/>
  <c r="I259" i="13"/>
  <c r="I270" i="13"/>
  <c r="I273" i="13"/>
  <c r="I277" i="13"/>
  <c r="I284" i="13"/>
  <c r="I288" i="13"/>
  <c r="I291" i="13"/>
  <c r="I302" i="13"/>
  <c r="I305" i="13"/>
  <c r="I309" i="13"/>
  <c r="I316" i="13"/>
  <c r="I320" i="13"/>
  <c r="I323" i="13"/>
  <c r="I334" i="13"/>
  <c r="I337" i="13"/>
  <c r="I341" i="13"/>
  <c r="I348" i="13"/>
  <c r="I352" i="13"/>
  <c r="I355" i="13"/>
  <c r="I366" i="13"/>
  <c r="I369" i="13"/>
  <c r="I373" i="13"/>
  <c r="I380" i="13"/>
  <c r="I384" i="13"/>
  <c r="I387" i="13"/>
  <c r="I398" i="13"/>
  <c r="I401" i="13"/>
  <c r="I405" i="13"/>
  <c r="I412" i="13"/>
  <c r="I416" i="13"/>
  <c r="I419" i="13"/>
  <c r="I430" i="13"/>
  <c r="I433" i="13"/>
  <c r="I437" i="13"/>
  <c r="I444" i="13"/>
  <c r="I448" i="13"/>
  <c r="I451" i="13"/>
  <c r="I462" i="13"/>
  <c r="I465" i="13"/>
  <c r="I469" i="13"/>
  <c r="I476" i="13"/>
  <c r="I485" i="13"/>
  <c r="I489" i="13"/>
  <c r="I500" i="13"/>
  <c r="I507" i="13"/>
  <c r="I521" i="13"/>
  <c r="I536" i="13"/>
  <c r="I550" i="13"/>
  <c r="I557" i="13"/>
  <c r="I564" i="13"/>
  <c r="I571" i="13"/>
  <c r="I585" i="13"/>
  <c r="I600" i="13"/>
  <c r="I614" i="13"/>
  <c r="I621" i="13"/>
  <c r="I628" i="13"/>
  <c r="I635" i="13"/>
  <c r="I649" i="13"/>
  <c r="I664" i="13"/>
  <c r="I678" i="13"/>
  <c r="I685" i="13"/>
  <c r="I692" i="13"/>
  <c r="I699" i="13"/>
  <c r="I713" i="13"/>
  <c r="I731" i="13"/>
  <c r="I742" i="13"/>
  <c r="I763" i="13"/>
  <c r="I774" i="13"/>
  <c r="I795" i="13"/>
  <c r="I806" i="13"/>
  <c r="I830" i="13"/>
  <c r="I846" i="13"/>
  <c r="I874" i="13"/>
  <c r="I906" i="13"/>
  <c r="I985" i="13"/>
  <c r="I1028" i="13"/>
  <c r="I1081" i="13"/>
  <c r="I1195" i="13"/>
  <c r="I1342" i="13"/>
  <c r="I1427" i="13"/>
  <c r="I1525" i="13"/>
  <c r="I1677" i="13"/>
  <c r="I502" i="13"/>
  <c r="I505" i="13"/>
  <c r="I509" i="13"/>
  <c r="I516" i="13"/>
  <c r="I520" i="13"/>
  <c r="I523" i="13"/>
  <c r="I534" i="13"/>
  <c r="I537" i="13"/>
  <c r="I541" i="13"/>
  <c r="I548" i="13"/>
  <c r="I552" i="13"/>
  <c r="I555" i="13"/>
  <c r="I566" i="13"/>
  <c r="I569" i="13"/>
  <c r="I573" i="13"/>
  <c r="I580" i="13"/>
  <c r="I584" i="13"/>
  <c r="I587" i="13"/>
  <c r="I598" i="13"/>
  <c r="I601" i="13"/>
  <c r="I605" i="13"/>
  <c r="I612" i="13"/>
  <c r="I616" i="13"/>
  <c r="I619" i="13"/>
  <c r="I630" i="13"/>
  <c r="I633" i="13"/>
  <c r="I637" i="13"/>
  <c r="I644" i="13"/>
  <c r="I648" i="13"/>
  <c r="I651" i="13"/>
  <c r="I662" i="13"/>
  <c r="I665" i="13"/>
  <c r="I669" i="13"/>
  <c r="I676" i="13"/>
  <c r="I680" i="13"/>
  <c r="I683" i="13"/>
  <c r="I694" i="13"/>
  <c r="I697" i="13"/>
  <c r="I701" i="13"/>
  <c r="I708" i="13"/>
  <c r="I712" i="13"/>
  <c r="I715" i="13"/>
  <c r="I723" i="13"/>
  <c r="I734" i="13"/>
  <c r="I739" i="13"/>
  <c r="I750" i="13"/>
  <c r="I755" i="13"/>
  <c r="I766" i="13"/>
  <c r="I771" i="13"/>
  <c r="I782" i="13"/>
  <c r="I787" i="13"/>
  <c r="I798" i="13"/>
  <c r="I803" i="13"/>
  <c r="I814" i="13"/>
  <c r="I819" i="13"/>
  <c r="I826" i="13"/>
  <c r="I834" i="13"/>
  <c r="I842" i="13"/>
  <c r="I850" i="13"/>
  <c r="I866" i="13"/>
  <c r="I882" i="13"/>
  <c r="I898" i="13"/>
  <c r="I914" i="13"/>
  <c r="I932" i="13"/>
  <c r="I953" i="13"/>
  <c r="I996" i="13"/>
  <c r="I1017" i="13"/>
  <c r="I1067" i="13"/>
  <c r="I1096" i="13"/>
  <c r="I1124" i="13"/>
  <c r="I1181" i="13"/>
  <c r="I1209" i="13"/>
  <c r="I1238" i="13"/>
  <c r="I1278" i="13"/>
  <c r="I1363" i="13"/>
  <c r="I1406" i="13"/>
  <c r="I1491" i="13"/>
  <c r="I1563" i="13"/>
  <c r="I480" i="13"/>
  <c r="I483" i="13"/>
  <c r="I494" i="13"/>
  <c r="I497" i="13"/>
  <c r="I501" i="13"/>
  <c r="I508" i="13"/>
  <c r="I512" i="13"/>
  <c r="I515" i="13"/>
  <c r="I526" i="13"/>
  <c r="I529" i="13"/>
  <c r="I533" i="13"/>
  <c r="I540" i="13"/>
  <c r="I544" i="13"/>
  <c r="I547" i="13"/>
  <c r="I558" i="13"/>
  <c r="I561" i="13"/>
  <c r="I565" i="13"/>
  <c r="I572" i="13"/>
  <c r="I576" i="13"/>
  <c r="I579" i="13"/>
  <c r="I590" i="13"/>
  <c r="I593" i="13"/>
  <c r="I597" i="13"/>
  <c r="I604" i="13"/>
  <c r="I608" i="13"/>
  <c r="I611" i="13"/>
  <c r="I622" i="13"/>
  <c r="I625" i="13"/>
  <c r="I629" i="13"/>
  <c r="I636" i="13"/>
  <c r="I640" i="13"/>
  <c r="I643" i="13"/>
  <c r="I654" i="13"/>
  <c r="I657" i="13"/>
  <c r="I661" i="13"/>
  <c r="I668" i="13"/>
  <c r="I672" i="13"/>
  <c r="I675" i="13"/>
  <c r="I686" i="13"/>
  <c r="I689" i="13"/>
  <c r="I693" i="13"/>
  <c r="I700" i="13"/>
  <c r="I704" i="13"/>
  <c r="I707" i="13"/>
  <c r="I718" i="13"/>
  <c r="I721" i="13"/>
  <c r="I732" i="13"/>
  <c r="I737" i="13"/>
  <c r="I748" i="13"/>
  <c r="I753" i="13"/>
  <c r="I764" i="13"/>
  <c r="I769" i="13"/>
  <c r="I780" i="13"/>
  <c r="I785" i="13"/>
  <c r="I796" i="13"/>
  <c r="I801" i="13"/>
  <c r="I812" i="13"/>
  <c r="I817" i="13"/>
  <c r="I862" i="13"/>
  <c r="I878" i="13"/>
  <c r="I894" i="13"/>
  <c r="I910" i="13"/>
  <c r="I948" i="13"/>
  <c r="I969" i="13"/>
  <c r="I1012" i="13"/>
  <c r="I1033" i="13"/>
  <c r="I1060" i="13"/>
  <c r="I1117" i="13"/>
  <c r="I1145" i="13"/>
  <c r="I1174" i="13"/>
  <c r="I1267" i="13"/>
  <c r="I1310" i="13"/>
  <c r="I1395" i="13"/>
  <c r="I1438" i="13"/>
  <c r="I1544" i="13"/>
  <c r="I1620" i="13"/>
  <c r="I1712" i="13"/>
  <c r="I927" i="13"/>
  <c r="I938" i="13"/>
  <c r="I943" i="13"/>
  <c r="I954" i="13"/>
  <c r="I959" i="13"/>
  <c r="I970" i="13"/>
  <c r="I975" i="13"/>
  <c r="I986" i="13"/>
  <c r="I991" i="13"/>
  <c r="I1002" i="13"/>
  <c r="I1007" i="13"/>
  <c r="I1018" i="13"/>
  <c r="I1023" i="13"/>
  <c r="I1034" i="13"/>
  <c r="I1040" i="13"/>
  <c r="I1054" i="13"/>
  <c r="I1061" i="13"/>
  <c r="I1068" i="13"/>
  <c r="I1075" i="13"/>
  <c r="I1089" i="13"/>
  <c r="I1104" i="13"/>
  <c r="I1118" i="13"/>
  <c r="I1125" i="13"/>
  <c r="I1132" i="13"/>
  <c r="I1139" i="13"/>
  <c r="I1153" i="13"/>
  <c r="I1168" i="13"/>
  <c r="I1182" i="13"/>
  <c r="I1189" i="13"/>
  <c r="I1196" i="13"/>
  <c r="I1203" i="13"/>
  <c r="I1217" i="13"/>
  <c r="I1232" i="13"/>
  <c r="I1257" i="13"/>
  <c r="I1268" i="13"/>
  <c r="I1289" i="13"/>
  <c r="I1300" i="13"/>
  <c r="I1321" i="13"/>
  <c r="I1332" i="13"/>
  <c r="I1353" i="13"/>
  <c r="I1364" i="13"/>
  <c r="I1385" i="13"/>
  <c r="I1396" i="13"/>
  <c r="I1417" i="13"/>
  <c r="I1428" i="13"/>
  <c r="I1449" i="13"/>
  <c r="I1460" i="13"/>
  <c r="I1481" i="13"/>
  <c r="I1507" i="13"/>
  <c r="I1526" i="13"/>
  <c r="I1545" i="13"/>
  <c r="I1564" i="13"/>
  <c r="I1621" i="13"/>
  <c r="I1640" i="13"/>
  <c r="I1659" i="13"/>
  <c r="I1678" i="13"/>
  <c r="I215" i="13"/>
  <c r="I218" i="13"/>
  <c r="I223" i="13"/>
  <c r="I226" i="13"/>
  <c r="I231" i="13"/>
  <c r="I234" i="13"/>
  <c r="I239" i="13"/>
  <c r="I242" i="13"/>
  <c r="I247" i="13"/>
  <c r="I250" i="13"/>
  <c r="I255" i="13"/>
  <c r="I258" i="13"/>
  <c r="I263" i="13"/>
  <c r="I266" i="13"/>
  <c r="I271" i="13"/>
  <c r="I274" i="13"/>
  <c r="I279" i="13"/>
  <c r="I282" i="13"/>
  <c r="I287" i="13"/>
  <c r="I290" i="13"/>
  <c r="I295" i="13"/>
  <c r="I298" i="13"/>
  <c r="I303" i="13"/>
  <c r="I306" i="13"/>
  <c r="I311" i="13"/>
  <c r="I314" i="13"/>
  <c r="I319" i="13"/>
  <c r="I322" i="13"/>
  <c r="I327" i="13"/>
  <c r="I330" i="13"/>
  <c r="I335" i="13"/>
  <c r="I338" i="13"/>
  <c r="I343" i="13"/>
  <c r="I346" i="13"/>
  <c r="I351" i="13"/>
  <c r="I354" i="13"/>
  <c r="I359" i="13"/>
  <c r="I362" i="13"/>
  <c r="I367" i="13"/>
  <c r="I370" i="13"/>
  <c r="I375" i="13"/>
  <c r="I378" i="13"/>
  <c r="I383" i="13"/>
  <c r="I386" i="13"/>
  <c r="I391" i="13"/>
  <c r="I394" i="13"/>
  <c r="I399" i="13"/>
  <c r="I402" i="13"/>
  <c r="I407" i="13"/>
  <c r="I410" i="13"/>
  <c r="I415" i="13"/>
  <c r="I418" i="13"/>
  <c r="I423" i="13"/>
  <c r="I426" i="13"/>
  <c r="I431" i="13"/>
  <c r="I434" i="13"/>
  <c r="I439" i="13"/>
  <c r="I442" i="13"/>
  <c r="I447" i="13"/>
  <c r="I450" i="13"/>
  <c r="I455" i="13"/>
  <c r="I458" i="13"/>
  <c r="I463" i="13"/>
  <c r="I466" i="13"/>
  <c r="I471" i="13"/>
  <c r="I474" i="13"/>
  <c r="I479" i="13"/>
  <c r="I482" i="13"/>
  <c r="I487" i="13"/>
  <c r="I490" i="13"/>
  <c r="I495" i="13"/>
  <c r="I498" i="13"/>
  <c r="I503" i="13"/>
  <c r="I506" i="13"/>
  <c r="I511" i="13"/>
  <c r="I514" i="13"/>
  <c r="I519" i="13"/>
  <c r="I522" i="13"/>
  <c r="I527" i="13"/>
  <c r="I530" i="13"/>
  <c r="I535" i="13"/>
  <c r="I538" i="13"/>
  <c r="I543" i="13"/>
  <c r="I546" i="13"/>
  <c r="I551" i="13"/>
  <c r="I554" i="13"/>
  <c r="I559" i="13"/>
  <c r="I562" i="13"/>
  <c r="I567" i="13"/>
  <c r="I570" i="13"/>
  <c r="I575" i="13"/>
  <c r="I578" i="13"/>
  <c r="I583" i="13"/>
  <c r="I586" i="13"/>
  <c r="I591" i="13"/>
  <c r="I594" i="13"/>
  <c r="I599" i="13"/>
  <c r="I602" i="13"/>
  <c r="I607" i="13"/>
  <c r="I610" i="13"/>
  <c r="I615" i="13"/>
  <c r="I618" i="13"/>
  <c r="I623" i="13"/>
  <c r="I626" i="13"/>
  <c r="I631" i="13"/>
  <c r="I634" i="13"/>
  <c r="I639" i="13"/>
  <c r="I642" i="13"/>
  <c r="I647" i="13"/>
  <c r="I650" i="13"/>
  <c r="I655" i="13"/>
  <c r="I658" i="13"/>
  <c r="I663" i="13"/>
  <c r="I666" i="13"/>
  <c r="I671" i="13"/>
  <c r="I674" i="13"/>
  <c r="I679" i="13"/>
  <c r="I682" i="13"/>
  <c r="I687" i="13"/>
  <c r="I690" i="13"/>
  <c r="I695" i="13"/>
  <c r="I698" i="13"/>
  <c r="I703" i="13"/>
  <c r="I706" i="13"/>
  <c r="I711" i="13"/>
  <c r="I714" i="13"/>
  <c r="I719" i="13"/>
  <c r="I722" i="13"/>
  <c r="I727" i="13"/>
  <c r="I730" i="13"/>
  <c r="I735" i="13"/>
  <c r="I738" i="13"/>
  <c r="I743" i="13"/>
  <c r="I746" i="13"/>
  <c r="I751" i="13"/>
  <c r="I754" i="13"/>
  <c r="I759" i="13"/>
  <c r="I762" i="13"/>
  <c r="I767" i="13"/>
  <c r="I770" i="13"/>
  <c r="I775" i="13"/>
  <c r="I778" i="13"/>
  <c r="I783" i="13"/>
  <c r="I786" i="13"/>
  <c r="I791" i="13"/>
  <c r="I794" i="13"/>
  <c r="I799" i="13"/>
  <c r="I802" i="13"/>
  <c r="I807" i="13"/>
  <c r="I810" i="13"/>
  <c r="I815" i="13"/>
  <c r="I818" i="13"/>
  <c r="I824" i="13"/>
  <c r="I828" i="13"/>
  <c r="I832" i="13"/>
  <c r="I836" i="13"/>
  <c r="I840" i="13"/>
  <c r="I844" i="13"/>
  <c r="I848" i="13"/>
  <c r="I852" i="13"/>
  <c r="I856" i="13"/>
  <c r="I860" i="13"/>
  <c r="I864" i="13"/>
  <c r="I868" i="13"/>
  <c r="I872" i="13"/>
  <c r="I876" i="13"/>
  <c r="I880" i="13"/>
  <c r="I884" i="13"/>
  <c r="I888" i="13"/>
  <c r="I892" i="13"/>
  <c r="I896" i="13"/>
  <c r="I900" i="13"/>
  <c r="I904" i="13"/>
  <c r="I908" i="13"/>
  <c r="I912" i="13"/>
  <c r="I916" i="13"/>
  <c r="I920" i="13"/>
  <c r="I924" i="13"/>
  <c r="I929" i="13"/>
  <c r="I940" i="13"/>
  <c r="I945" i="13"/>
  <c r="I956" i="13"/>
  <c r="I961" i="13"/>
  <c r="I972" i="13"/>
  <c r="I977" i="13"/>
  <c r="I988" i="13"/>
  <c r="I993" i="13"/>
  <c r="I1004" i="13"/>
  <c r="I1009" i="13"/>
  <c r="I1020" i="13"/>
  <c r="I1025" i="13"/>
  <c r="I1036" i="13"/>
  <c r="I1049" i="13"/>
  <c r="I1064" i="13"/>
  <c r="I1078" i="13"/>
  <c r="I1085" i="13"/>
  <c r="I1092" i="13"/>
  <c r="I1099" i="13"/>
  <c r="I1113" i="13"/>
  <c r="I1128" i="13"/>
  <c r="I1142" i="13"/>
  <c r="I1149" i="13"/>
  <c r="I1156" i="13"/>
  <c r="I1163" i="13"/>
  <c r="I1177" i="13"/>
  <c r="I1192" i="13"/>
  <c r="I1206" i="13"/>
  <c r="I1213" i="13"/>
  <c r="I1220" i="13"/>
  <c r="I1227" i="13"/>
  <c r="I1241" i="13"/>
  <c r="I1251" i="13"/>
  <c r="I1262" i="13"/>
  <c r="I1283" i="13"/>
  <c r="I1294" i="13"/>
  <c r="I1315" i="13"/>
  <c r="I1326" i="13"/>
  <c r="I1347" i="13"/>
  <c r="I1358" i="13"/>
  <c r="I1379" i="13"/>
  <c r="I1390" i="13"/>
  <c r="I1411" i="13"/>
  <c r="I1422" i="13"/>
  <c r="I1443" i="13"/>
  <c r="I1454" i="13"/>
  <c r="I1475" i="13"/>
  <c r="I1486" i="13"/>
  <c r="I1515" i="13"/>
  <c r="I1553" i="13"/>
  <c r="I1572" i="13"/>
  <c r="I1592" i="13"/>
  <c r="I1629" i="13"/>
  <c r="I1667" i="13"/>
  <c r="I1789" i="13"/>
  <c r="I725" i="13"/>
  <c r="I728" i="13"/>
  <c r="I733" i="13"/>
  <c r="I736" i="13"/>
  <c r="I741" i="13"/>
  <c r="I744" i="13"/>
  <c r="I749" i="13"/>
  <c r="I752" i="13"/>
  <c r="I757" i="13"/>
  <c r="I760" i="13"/>
  <c r="I765" i="13"/>
  <c r="I768" i="13"/>
  <c r="I773" i="13"/>
  <c r="I776" i="13"/>
  <c r="I781" i="13"/>
  <c r="I784" i="13"/>
  <c r="I789" i="13"/>
  <c r="I792" i="13"/>
  <c r="I797" i="13"/>
  <c r="I800" i="13"/>
  <c r="I805" i="13"/>
  <c r="I808" i="13"/>
  <c r="I813" i="13"/>
  <c r="I816" i="13"/>
  <c r="I821" i="13"/>
  <c r="I930" i="13"/>
  <c r="I935" i="13"/>
  <c r="I946" i="13"/>
  <c r="I951" i="13"/>
  <c r="I962" i="13"/>
  <c r="I967" i="13"/>
  <c r="I978" i="13"/>
  <c r="I983" i="13"/>
  <c r="I994" i="13"/>
  <c r="I999" i="13"/>
  <c r="I1010" i="13"/>
  <c r="I1015" i="13"/>
  <c r="I1026" i="13"/>
  <c r="I1031" i="13"/>
  <c r="I1043" i="13"/>
  <c r="I1057" i="13"/>
  <c r="I1072" i="13"/>
  <c r="I1086" i="13"/>
  <c r="I1093" i="13"/>
  <c r="I1100" i="13"/>
  <c r="I1107" i="13"/>
  <c r="I1121" i="13"/>
  <c r="I1136" i="13"/>
  <c r="I1150" i="13"/>
  <c r="I1157" i="13"/>
  <c r="I1164" i="13"/>
  <c r="I1171" i="13"/>
  <c r="I1185" i="13"/>
  <c r="I1200" i="13"/>
  <c r="I1214" i="13"/>
  <c r="I1221" i="13"/>
  <c r="I1228" i="13"/>
  <c r="I1235" i="13"/>
  <c r="I1252" i="13"/>
  <c r="I1273" i="13"/>
  <c r="I1284" i="13"/>
  <c r="I1305" i="13"/>
  <c r="I1316" i="13"/>
  <c r="I1337" i="13"/>
  <c r="I1348" i="13"/>
  <c r="I1369" i="13"/>
  <c r="I1380" i="13"/>
  <c r="I1401" i="13"/>
  <c r="I1412" i="13"/>
  <c r="I1433" i="13"/>
  <c r="I1444" i="13"/>
  <c r="I1465" i="13"/>
  <c r="I1476" i="13"/>
  <c r="I1499" i="13"/>
  <c r="I1517" i="13"/>
  <c r="I1536" i="13"/>
  <c r="I1574" i="13"/>
  <c r="I1611" i="13"/>
  <c r="I1649" i="13"/>
  <c r="I1668" i="13"/>
  <c r="I1690" i="13"/>
  <c r="I841" i="13"/>
  <c r="I849" i="13"/>
  <c r="I859" i="13"/>
  <c r="I867" i="13"/>
  <c r="I877" i="13"/>
  <c r="I887" i="13"/>
  <c r="I905" i="13"/>
  <c r="I907" i="13"/>
  <c r="I909" i="13"/>
  <c r="I913" i="13"/>
  <c r="I915" i="13"/>
  <c r="I917" i="13"/>
  <c r="I919" i="13"/>
  <c r="I921" i="13"/>
  <c r="I923" i="13"/>
  <c r="I925" i="13"/>
  <c r="I928" i="13"/>
  <c r="I933" i="13"/>
  <c r="I936" i="13"/>
  <c r="I941" i="13"/>
  <c r="I944" i="13"/>
  <c r="I949" i="13"/>
  <c r="I952" i="13"/>
  <c r="I957" i="13"/>
  <c r="I960" i="13"/>
  <c r="I965" i="13"/>
  <c r="I968" i="13"/>
  <c r="I973" i="13"/>
  <c r="I976" i="13"/>
  <c r="I981" i="13"/>
  <c r="I984" i="13"/>
  <c r="I989" i="13"/>
  <c r="I992" i="13"/>
  <c r="I997" i="13"/>
  <c r="I1000" i="13"/>
  <c r="I1005" i="13"/>
  <c r="I1008" i="13"/>
  <c r="I1013" i="13"/>
  <c r="I1016" i="13"/>
  <c r="I1021" i="13"/>
  <c r="I1024" i="13"/>
  <c r="I1029" i="13"/>
  <c r="I1032" i="13"/>
  <c r="I1037" i="13"/>
  <c r="I1044" i="13"/>
  <c r="I1048" i="13"/>
  <c r="I1051" i="13"/>
  <c r="I1062" i="13"/>
  <c r="I1065" i="13"/>
  <c r="I1069" i="13"/>
  <c r="I1076" i="13"/>
  <c r="I1080" i="13"/>
  <c r="I1083" i="13"/>
  <c r="I1094" i="13"/>
  <c r="I1097" i="13"/>
  <c r="I1101" i="13"/>
  <c r="I1108" i="13"/>
  <c r="I1112" i="13"/>
  <c r="I1115" i="13"/>
  <c r="I1126" i="13"/>
  <c r="I1129" i="13"/>
  <c r="I1133" i="13"/>
  <c r="I1140" i="13"/>
  <c r="I1144" i="13"/>
  <c r="I1147" i="13"/>
  <c r="I1158" i="13"/>
  <c r="I1161" i="13"/>
  <c r="I1165" i="13"/>
  <c r="I1172" i="13"/>
  <c r="I1176" i="13"/>
  <c r="I1179" i="13"/>
  <c r="I1190" i="13"/>
  <c r="I1193" i="13"/>
  <c r="I1197" i="13"/>
  <c r="I1204" i="13"/>
  <c r="I1208" i="13"/>
  <c r="I1211" i="13"/>
  <c r="I1222" i="13"/>
  <c r="I1225" i="13"/>
  <c r="I1229" i="13"/>
  <c r="I1236" i="13"/>
  <c r="I1240" i="13"/>
  <c r="I1243" i="13"/>
  <c r="I1254" i="13"/>
  <c r="I1259" i="13"/>
  <c r="I1270" i="13"/>
  <c r="I1275" i="13"/>
  <c r="I1286" i="13"/>
  <c r="I1291" i="13"/>
  <c r="I1302" i="13"/>
  <c r="I1307" i="13"/>
  <c r="I1318" i="13"/>
  <c r="I1323" i="13"/>
  <c r="I1334" i="13"/>
  <c r="I1339" i="13"/>
  <c r="I1350" i="13"/>
  <c r="I1355" i="13"/>
  <c r="I1366" i="13"/>
  <c r="I1371" i="13"/>
  <c r="I1382" i="13"/>
  <c r="I1387" i="13"/>
  <c r="I1398" i="13"/>
  <c r="I1403" i="13"/>
  <c r="I1414" i="13"/>
  <c r="I1419" i="13"/>
  <c r="I1430" i="13"/>
  <c r="I1435" i="13"/>
  <c r="I1446" i="13"/>
  <c r="I1451" i="13"/>
  <c r="I1462" i="13"/>
  <c r="I1467" i="13"/>
  <c r="I1478" i="13"/>
  <c r="I1483" i="13"/>
  <c r="I1495" i="13"/>
  <c r="I1502" i="13"/>
  <c r="I1529" i="13"/>
  <c r="I1539" i="13"/>
  <c r="I1549" i="13"/>
  <c r="I1558" i="13"/>
  <c r="I1568" i="13"/>
  <c r="I1577" i="13"/>
  <c r="I1596" i="13"/>
  <c r="I1606" i="13"/>
  <c r="I1643" i="13"/>
  <c r="I1653" i="13"/>
  <c r="I1672" i="13"/>
  <c r="I1681" i="13"/>
  <c r="I1696" i="13"/>
  <c r="I1746" i="13"/>
  <c r="I823" i="13"/>
  <c r="I825" i="13"/>
  <c r="I827" i="13"/>
  <c r="I829" i="13"/>
  <c r="I831" i="13"/>
  <c r="I833" i="13"/>
  <c r="I835" i="13"/>
  <c r="I837" i="13"/>
  <c r="I839" i="13"/>
  <c r="I843" i="13"/>
  <c r="I845" i="13"/>
  <c r="I847" i="13"/>
  <c r="I851" i="13"/>
  <c r="I853" i="13"/>
  <c r="I855" i="13"/>
  <c r="I857" i="13"/>
  <c r="I861" i="13"/>
  <c r="I863" i="13"/>
  <c r="I865" i="13"/>
  <c r="I869" i="13"/>
  <c r="I871" i="13"/>
  <c r="I873" i="13"/>
  <c r="I875" i="13"/>
  <c r="I879" i="13"/>
  <c r="I881" i="13"/>
  <c r="I883" i="13"/>
  <c r="I885" i="13"/>
  <c r="I889" i="13"/>
  <c r="I891" i="13"/>
  <c r="I893" i="13"/>
  <c r="I895" i="13"/>
  <c r="I897" i="13"/>
  <c r="I899" i="13"/>
  <c r="I901" i="13"/>
  <c r="I903" i="13"/>
  <c r="I911" i="13"/>
  <c r="I926" i="13"/>
  <c r="I931" i="13"/>
  <c r="I934" i="13"/>
  <c r="I939" i="13"/>
  <c r="I942" i="13"/>
  <c r="I947" i="13"/>
  <c r="I950" i="13"/>
  <c r="I955" i="13"/>
  <c r="I958" i="13"/>
  <c r="I963" i="13"/>
  <c r="I966" i="13"/>
  <c r="I971" i="13"/>
  <c r="I974" i="13"/>
  <c r="I979" i="13"/>
  <c r="I982" i="13"/>
  <c r="I987" i="13"/>
  <c r="I990" i="13"/>
  <c r="I995" i="13"/>
  <c r="I998" i="13"/>
  <c r="I1003" i="13"/>
  <c r="I1006" i="13"/>
  <c r="I1011" i="13"/>
  <c r="I1014" i="13"/>
  <c r="I1019" i="13"/>
  <c r="I1022" i="13"/>
  <c r="I1027" i="13"/>
  <c r="I1030" i="13"/>
  <c r="I1035" i="13"/>
  <c r="I1038" i="13"/>
  <c r="I1041" i="13"/>
  <c r="I1045" i="13"/>
  <c r="I1052" i="13"/>
  <c r="I1056" i="13"/>
  <c r="I1059" i="13"/>
  <c r="I1070" i="13"/>
  <c r="I1073" i="13"/>
  <c r="I1077" i="13"/>
  <c r="I1084" i="13"/>
  <c r="I1088" i="13"/>
  <c r="I1091" i="13"/>
  <c r="I1102" i="13"/>
  <c r="I1105" i="13"/>
  <c r="I1109" i="13"/>
  <c r="I1116" i="13"/>
  <c r="I1120" i="13"/>
  <c r="I1123" i="13"/>
  <c r="I1134" i="13"/>
  <c r="I1137" i="13"/>
  <c r="I1141" i="13"/>
  <c r="I1148" i="13"/>
  <c r="I1152" i="13"/>
  <c r="I1155" i="13"/>
  <c r="I1166" i="13"/>
  <c r="I1169" i="13"/>
  <c r="I1173" i="13"/>
  <c r="I1180" i="13"/>
  <c r="I1184" i="13"/>
  <c r="I1187" i="13"/>
  <c r="I1198" i="13"/>
  <c r="I1201" i="13"/>
  <c r="I1205" i="13"/>
  <c r="I1212" i="13"/>
  <c r="I1216" i="13"/>
  <c r="I1219" i="13"/>
  <c r="I1230" i="13"/>
  <c r="I1233" i="13"/>
  <c r="I1237" i="13"/>
  <c r="I1244" i="13"/>
  <c r="I1249" i="13"/>
  <c r="I1260" i="13"/>
  <c r="I1265" i="13"/>
  <c r="I1276" i="13"/>
  <c r="I1281" i="13"/>
  <c r="I1292" i="13"/>
  <c r="I1297" i="13"/>
  <c r="I1308" i="13"/>
  <c r="I1313" i="13"/>
  <c r="I1324" i="13"/>
  <c r="I1329" i="13"/>
  <c r="I1340" i="13"/>
  <c r="I1345" i="13"/>
  <c r="I1356" i="13"/>
  <c r="I1361" i="13"/>
  <c r="I1372" i="13"/>
  <c r="I1377" i="13"/>
  <c r="I1388" i="13"/>
  <c r="I1393" i="13"/>
  <c r="I1404" i="13"/>
  <c r="I1409" i="13"/>
  <c r="I1420" i="13"/>
  <c r="I1425" i="13"/>
  <c r="I1436" i="13"/>
  <c r="I1441" i="13"/>
  <c r="I1452" i="13"/>
  <c r="I1457" i="13"/>
  <c r="I1468" i="13"/>
  <c r="I1473" i="13"/>
  <c r="I1484" i="13"/>
  <c r="I1489" i="13"/>
  <c r="I1496" i="13"/>
  <c r="I1503" i="13"/>
  <c r="I1512" i="13"/>
  <c r="I1521" i="13"/>
  <c r="I1531" i="13"/>
  <c r="I1540" i="13"/>
  <c r="I1550" i="13"/>
  <c r="I1560" i="13"/>
  <c r="I1588" i="13"/>
  <c r="I1597" i="13"/>
  <c r="I1625" i="13"/>
  <c r="I1635" i="13"/>
  <c r="I1645" i="13"/>
  <c r="I1654" i="13"/>
  <c r="I1664" i="13"/>
  <c r="I1673" i="13"/>
  <c r="I1757" i="13"/>
  <c r="I1842" i="13"/>
  <c r="I1039" i="13"/>
  <c r="I1042" i="13"/>
  <c r="I1047" i="13"/>
  <c r="I1050" i="13"/>
  <c r="I1055" i="13"/>
  <c r="I1058" i="13"/>
  <c r="I1063" i="13"/>
  <c r="I1066" i="13"/>
  <c r="I1071" i="13"/>
  <c r="I1074" i="13"/>
  <c r="I1079" i="13"/>
  <c r="I1082" i="13"/>
  <c r="I1087" i="13"/>
  <c r="I1090" i="13"/>
  <c r="I1095" i="13"/>
  <c r="I1098" i="13"/>
  <c r="I1103" i="13"/>
  <c r="I1106" i="13"/>
  <c r="I1111" i="13"/>
  <c r="I1114" i="13"/>
  <c r="I1119" i="13"/>
  <c r="I1122" i="13"/>
  <c r="I1127" i="13"/>
  <c r="I1130" i="13"/>
  <c r="I1135" i="13"/>
  <c r="I1138" i="13"/>
  <c r="I1143" i="13"/>
  <c r="I1146" i="13"/>
  <c r="I1151" i="13"/>
  <c r="I1154" i="13"/>
  <c r="I1159" i="13"/>
  <c r="I1162" i="13"/>
  <c r="I1167" i="13"/>
  <c r="I1170" i="13"/>
  <c r="I1175" i="13"/>
  <c r="I1178" i="13"/>
  <c r="I1183" i="13"/>
  <c r="I1186" i="13"/>
  <c r="I1191" i="13"/>
  <c r="I1194" i="13"/>
  <c r="I1199" i="13"/>
  <c r="I1202" i="13"/>
  <c r="I1207" i="13"/>
  <c r="I1210" i="13"/>
  <c r="I1215" i="13"/>
  <c r="I1218" i="13"/>
  <c r="I1223" i="13"/>
  <c r="I1226" i="13"/>
  <c r="I1231" i="13"/>
  <c r="I1234" i="13"/>
  <c r="I1239" i="13"/>
  <c r="I1242" i="13"/>
  <c r="I1247" i="13"/>
  <c r="I1250" i="13"/>
  <c r="I1255" i="13"/>
  <c r="I1258" i="13"/>
  <c r="I1263" i="13"/>
  <c r="I1266" i="13"/>
  <c r="I1271" i="13"/>
  <c r="I1274" i="13"/>
  <c r="I1279" i="13"/>
  <c r="I1282" i="13"/>
  <c r="I1287" i="13"/>
  <c r="I1290" i="13"/>
  <c r="I1295" i="13"/>
  <c r="I1298" i="13"/>
  <c r="I1303" i="13"/>
  <c r="I1306" i="13"/>
  <c r="I1311" i="13"/>
  <c r="I1314" i="13"/>
  <c r="I1319" i="13"/>
  <c r="I1322" i="13"/>
  <c r="I1327" i="13"/>
  <c r="I1330" i="13"/>
  <c r="I1335" i="13"/>
  <c r="I1338" i="13"/>
  <c r="I1343" i="13"/>
  <c r="I1346" i="13"/>
  <c r="I1351" i="13"/>
  <c r="I1354" i="13"/>
  <c r="I1359" i="13"/>
  <c r="I1362" i="13"/>
  <c r="I1367" i="13"/>
  <c r="I1370" i="13"/>
  <c r="I1375" i="13"/>
  <c r="I1378" i="13"/>
  <c r="I1383" i="13"/>
  <c r="I1386" i="13"/>
  <c r="I1391" i="13"/>
  <c r="I1394" i="13"/>
  <c r="I1399" i="13"/>
  <c r="I1402" i="13"/>
  <c r="I1407" i="13"/>
  <c r="I1410" i="13"/>
  <c r="I1415" i="13"/>
  <c r="I1418" i="13"/>
  <c r="I1423" i="13"/>
  <c r="I1426" i="13"/>
  <c r="I1431" i="13"/>
  <c r="I1434" i="13"/>
  <c r="I1439" i="13"/>
  <c r="I1442" i="13"/>
  <c r="I1447" i="13"/>
  <c r="I1450" i="13"/>
  <c r="I1455" i="13"/>
  <c r="I1458" i="13"/>
  <c r="I1463" i="13"/>
  <c r="I1466" i="13"/>
  <c r="I1471" i="13"/>
  <c r="I1474" i="13"/>
  <c r="I1479" i="13"/>
  <c r="I1482" i="13"/>
  <c r="I1487" i="13"/>
  <c r="I1490" i="13"/>
  <c r="I1493" i="13"/>
  <c r="I1504" i="13"/>
  <c r="I1508" i="13"/>
  <c r="I1513" i="13"/>
  <c r="I1518" i="13"/>
  <c r="I1528" i="13"/>
  <c r="I1532" i="13"/>
  <c r="I1542" i="13"/>
  <c r="I1556" i="13"/>
  <c r="I1565" i="13"/>
  <c r="I1579" i="13"/>
  <c r="I1589" i="13"/>
  <c r="I1593" i="13"/>
  <c r="I1603" i="13"/>
  <c r="I1608" i="13"/>
  <c r="I1613" i="13"/>
  <c r="I1617" i="13"/>
  <c r="I1622" i="13"/>
  <c r="I1627" i="13"/>
  <c r="I1632" i="13"/>
  <c r="I1636" i="13"/>
  <c r="I1641" i="13"/>
  <c r="I1646" i="13"/>
  <c r="I1656" i="13"/>
  <c r="I1660" i="13"/>
  <c r="I1670" i="13"/>
  <c r="I1684" i="13"/>
  <c r="I1704" i="13"/>
  <c r="I1810" i="13"/>
  <c r="I1245" i="13"/>
  <c r="I1248" i="13"/>
  <c r="I1253" i="13"/>
  <c r="I1256" i="13"/>
  <c r="I1261" i="13"/>
  <c r="I1264" i="13"/>
  <c r="I1269" i="13"/>
  <c r="I1272" i="13"/>
  <c r="I1277" i="13"/>
  <c r="I1280" i="13"/>
  <c r="I1285" i="13"/>
  <c r="I1288" i="13"/>
  <c r="I1293" i="13"/>
  <c r="I1296" i="13"/>
  <c r="I1301" i="13"/>
  <c r="I1304" i="13"/>
  <c r="I1309" i="13"/>
  <c r="I1312" i="13"/>
  <c r="I1317" i="13"/>
  <c r="I1320" i="13"/>
  <c r="I1325" i="13"/>
  <c r="I1328" i="13"/>
  <c r="I1333" i="13"/>
  <c r="I1336" i="13"/>
  <c r="I1341" i="13"/>
  <c r="I1344" i="13"/>
  <c r="I1349" i="13"/>
  <c r="I1352" i="13"/>
  <c r="I1357" i="13"/>
  <c r="I1360" i="13"/>
  <c r="I1365" i="13"/>
  <c r="I1368" i="13"/>
  <c r="I1373" i="13"/>
  <c r="I1376" i="13"/>
  <c r="I1381" i="13"/>
  <c r="I1384" i="13"/>
  <c r="I1389" i="13"/>
  <c r="I1392" i="13"/>
  <c r="I1397" i="13"/>
  <c r="I1400" i="13"/>
  <c r="I1405" i="13"/>
  <c r="I1408" i="13"/>
  <c r="I1413" i="13"/>
  <c r="I1416" i="13"/>
  <c r="I1421" i="13"/>
  <c r="I1424" i="13"/>
  <c r="I1429" i="13"/>
  <c r="I1432" i="13"/>
  <c r="I1437" i="13"/>
  <c r="I1440" i="13"/>
  <c r="I1445" i="13"/>
  <c r="I1448" i="13"/>
  <c r="I1453" i="13"/>
  <c r="I1456" i="13"/>
  <c r="I1461" i="13"/>
  <c r="I1464" i="13"/>
  <c r="I1469" i="13"/>
  <c r="I1472" i="13"/>
  <c r="I1477" i="13"/>
  <c r="I1480" i="13"/>
  <c r="I1485" i="13"/>
  <c r="I1488" i="13"/>
  <c r="I1494" i="13"/>
  <c r="I1498" i="13"/>
  <c r="I1501" i="13"/>
  <c r="I1510" i="13"/>
  <c r="I1524" i="13"/>
  <c r="I1533" i="13"/>
  <c r="I1547" i="13"/>
  <c r="I1557" i="13"/>
  <c r="I1561" i="13"/>
  <c r="I1571" i="13"/>
  <c r="I1576" i="13"/>
  <c r="I1581" i="13"/>
  <c r="I1585" i="13"/>
  <c r="I1590" i="13"/>
  <c r="I1595" i="13"/>
  <c r="I1600" i="13"/>
  <c r="I1604" i="13"/>
  <c r="I1609" i="13"/>
  <c r="I1614" i="13"/>
  <c r="I1624" i="13"/>
  <c r="I1628" i="13"/>
  <c r="I1638" i="13"/>
  <c r="I1652" i="13"/>
  <c r="I1661" i="13"/>
  <c r="I1675" i="13"/>
  <c r="I1686" i="13"/>
  <c r="I1778" i="13"/>
  <c r="I1821" i="13"/>
  <c r="I1879" i="13"/>
  <c r="I1720" i="13"/>
  <c r="I1728" i="13"/>
  <c r="I1748" i="13"/>
  <c r="I1759" i="13"/>
  <c r="I1780" i="13"/>
  <c r="I1791" i="13"/>
  <c r="I1812" i="13"/>
  <c r="I1823" i="13"/>
  <c r="I1844" i="13"/>
  <c r="I1860" i="13"/>
  <c r="I1692" i="13"/>
  <c r="I1741" i="13"/>
  <c r="I1762" i="13"/>
  <c r="I1773" i="13"/>
  <c r="I1794" i="13"/>
  <c r="I1805" i="13"/>
  <c r="I1826" i="13"/>
  <c r="I1837" i="13"/>
  <c r="I1868" i="13"/>
  <c r="I1492" i="13"/>
  <c r="I1497" i="13"/>
  <c r="I1500" i="13"/>
  <c r="I1505" i="13"/>
  <c r="I1509" i="13"/>
  <c r="I1516" i="13"/>
  <c r="I1520" i="13"/>
  <c r="I1523" i="13"/>
  <c r="I1534" i="13"/>
  <c r="I1537" i="13"/>
  <c r="I1541" i="13"/>
  <c r="I1548" i="13"/>
  <c r="I1552" i="13"/>
  <c r="I1555" i="13"/>
  <c r="I1566" i="13"/>
  <c r="I1569" i="13"/>
  <c r="I1573" i="13"/>
  <c r="I1580" i="13"/>
  <c r="I1584" i="13"/>
  <c r="I1587" i="13"/>
  <c r="I1598" i="13"/>
  <c r="I1601" i="13"/>
  <c r="I1605" i="13"/>
  <c r="I1612" i="13"/>
  <c r="I1616" i="13"/>
  <c r="I1619" i="13"/>
  <c r="I1630" i="13"/>
  <c r="I1633" i="13"/>
  <c r="I1637" i="13"/>
  <c r="I1644" i="13"/>
  <c r="I1648" i="13"/>
  <c r="I1651" i="13"/>
  <c r="I1662" i="13"/>
  <c r="I1665" i="13"/>
  <c r="I1669" i="13"/>
  <c r="I1676" i="13"/>
  <c r="I1680" i="13"/>
  <c r="I1683" i="13"/>
  <c r="I1688" i="13"/>
  <c r="I1694" i="13"/>
  <c r="I1700" i="13"/>
  <c r="I1708" i="13"/>
  <c r="I1716" i="13"/>
  <c r="I1724" i="13"/>
  <c r="I1732" i="13"/>
  <c r="I1743" i="13"/>
  <c r="I1764" i="13"/>
  <c r="I1775" i="13"/>
  <c r="I1796" i="13"/>
  <c r="I1807" i="13"/>
  <c r="I1828" i="13"/>
  <c r="I1839" i="13"/>
  <c r="I1871" i="13"/>
  <c r="I1892" i="13"/>
  <c r="I1506" i="13"/>
  <c r="I1511" i="13"/>
  <c r="I1514" i="13"/>
  <c r="I1519" i="13"/>
  <c r="I1522" i="13"/>
  <c r="I1527" i="13"/>
  <c r="I1530" i="13"/>
  <c r="I1535" i="13"/>
  <c r="I1538" i="13"/>
  <c r="I1543" i="13"/>
  <c r="I1546" i="13"/>
  <c r="I1551" i="13"/>
  <c r="I1554" i="13"/>
  <c r="I1559" i="13"/>
  <c r="I1562" i="13"/>
  <c r="I1567" i="13"/>
  <c r="I1570" i="13"/>
  <c r="I1575" i="13"/>
  <c r="I1578" i="13"/>
  <c r="I1583" i="13"/>
  <c r="I1586" i="13"/>
  <c r="I1591" i="13"/>
  <c r="I1594" i="13"/>
  <c r="I1599" i="13"/>
  <c r="I1602" i="13"/>
  <c r="I1607" i="13"/>
  <c r="I1610" i="13"/>
  <c r="I1615" i="13"/>
  <c r="I1618" i="13"/>
  <c r="I1623" i="13"/>
  <c r="I1626" i="13"/>
  <c r="I1631" i="13"/>
  <c r="I1634" i="13"/>
  <c r="I1639" i="13"/>
  <c r="I1642" i="13"/>
  <c r="I1647" i="13"/>
  <c r="I1650" i="13"/>
  <c r="I1655" i="13"/>
  <c r="I1658" i="13"/>
  <c r="I1663" i="13"/>
  <c r="I1666" i="13"/>
  <c r="I1671" i="13"/>
  <c r="I1674" i="13"/>
  <c r="I1679" i="13"/>
  <c r="I1682" i="13"/>
  <c r="I1733" i="13"/>
  <c r="I1738" i="13"/>
  <c r="I1749" i="13"/>
  <c r="I1754" i="13"/>
  <c r="I1765" i="13"/>
  <c r="I1770" i="13"/>
  <c r="I1781" i="13"/>
  <c r="I1786" i="13"/>
  <c r="I1797" i="13"/>
  <c r="I1802" i="13"/>
  <c r="I1813" i="13"/>
  <c r="I1818" i="13"/>
  <c r="I1829" i="13"/>
  <c r="I1834" i="13"/>
  <c r="I1845" i="13"/>
  <c r="I1852" i="13"/>
  <c r="I1863" i="13"/>
  <c r="I1884" i="13"/>
  <c r="I1895" i="13"/>
  <c r="I1698" i="13"/>
  <c r="I1702" i="13"/>
  <c r="I1706" i="13"/>
  <c r="I1710" i="13"/>
  <c r="I1714" i="13"/>
  <c r="I1718" i="13"/>
  <c r="I1722" i="13"/>
  <c r="I1726" i="13"/>
  <c r="I1730" i="13"/>
  <c r="I1735" i="13"/>
  <c r="I1740" i="13"/>
  <c r="I1751" i="13"/>
  <c r="I1756" i="13"/>
  <c r="I1767" i="13"/>
  <c r="I1772" i="13"/>
  <c r="I1783" i="13"/>
  <c r="I1788" i="13"/>
  <c r="I1799" i="13"/>
  <c r="I1804" i="13"/>
  <c r="I1815" i="13"/>
  <c r="I1820" i="13"/>
  <c r="I1831" i="13"/>
  <c r="I1836" i="13"/>
  <c r="I1847" i="13"/>
  <c r="I1855" i="13"/>
  <c r="I1876" i="13"/>
  <c r="I1887" i="13"/>
  <c r="I1850" i="13"/>
  <c r="I1853" i="13"/>
  <c r="I1858" i="13"/>
  <c r="I1861" i="13"/>
  <c r="I1866" i="13"/>
  <c r="I1869" i="13"/>
  <c r="I1874" i="13"/>
  <c r="I1877" i="13"/>
  <c r="I1882" i="13"/>
  <c r="I1885" i="13"/>
  <c r="I1890" i="13"/>
  <c r="I1893" i="13"/>
  <c r="I1898" i="13"/>
  <c r="I1685" i="13"/>
  <c r="I1687" i="13"/>
  <c r="I1689" i="13"/>
  <c r="I1691" i="13"/>
  <c r="I1693" i="13"/>
  <c r="I1695" i="13"/>
  <c r="I1697" i="13"/>
  <c r="I1699" i="13"/>
  <c r="I1701" i="13"/>
  <c r="I1703" i="13"/>
  <c r="I1705" i="13"/>
  <c r="I1707" i="13"/>
  <c r="I1709" i="13"/>
  <c r="I1711" i="13"/>
  <c r="I1713" i="13"/>
  <c r="I1715" i="13"/>
  <c r="I1717" i="13"/>
  <c r="I1719" i="13"/>
  <c r="I1721" i="13"/>
  <c r="I1723" i="13"/>
  <c r="I1725" i="13"/>
  <c r="I1727" i="13"/>
  <c r="I1729" i="13"/>
  <c r="I1731" i="13"/>
  <c r="I1736" i="13"/>
  <c r="I1739" i="13"/>
  <c r="I1744" i="13"/>
  <c r="I1747" i="13"/>
  <c r="I1752" i="13"/>
  <c r="I1755" i="13"/>
  <c r="I1760" i="13"/>
  <c r="I1763" i="13"/>
  <c r="I1768" i="13"/>
  <c r="I1771" i="13"/>
  <c r="I1776" i="13"/>
  <c r="I1779" i="13"/>
  <c r="I1784" i="13"/>
  <c r="I1787" i="13"/>
  <c r="I1792" i="13"/>
  <c r="I1795" i="13"/>
  <c r="I1800" i="13"/>
  <c r="I1803" i="13"/>
  <c r="I1808" i="13"/>
  <c r="I1811" i="13"/>
  <c r="I1816" i="13"/>
  <c r="I1819" i="13"/>
  <c r="I1824" i="13"/>
  <c r="I1827" i="13"/>
  <c r="I1832" i="13"/>
  <c r="I1835" i="13"/>
  <c r="I1840" i="13"/>
  <c r="I1843" i="13"/>
  <c r="I1848" i="13"/>
  <c r="I1851" i="13"/>
  <c r="I1856" i="13"/>
  <c r="I1859" i="13"/>
  <c r="I1864" i="13"/>
  <c r="I1867" i="13"/>
  <c r="I1872" i="13"/>
  <c r="I1875" i="13"/>
  <c r="I1880" i="13"/>
  <c r="I1883" i="13"/>
  <c r="I1888" i="13"/>
  <c r="I1891" i="13"/>
  <c r="I1896" i="13"/>
  <c r="I1899" i="13"/>
  <c r="I1734" i="13"/>
  <c r="I1737" i="13"/>
  <c r="I1742" i="13"/>
  <c r="I1745" i="13"/>
  <c r="I1750" i="13"/>
  <c r="I1753" i="13"/>
  <c r="I1758" i="13"/>
  <c r="I1761" i="13"/>
  <c r="I1766" i="13"/>
  <c r="I1769" i="13"/>
  <c r="I1774" i="13"/>
  <c r="I1777" i="13"/>
  <c r="I1782" i="13"/>
  <c r="I1785" i="13"/>
  <c r="I1790" i="13"/>
  <c r="I1793" i="13"/>
  <c r="I1798" i="13"/>
  <c r="I1801" i="13"/>
  <c r="I1806" i="13"/>
  <c r="I1809" i="13"/>
  <c r="I1814" i="13"/>
  <c r="I1817" i="13"/>
  <c r="I1822" i="13"/>
  <c r="I1825" i="13"/>
  <c r="I1830" i="13"/>
  <c r="I1833" i="13"/>
  <c r="I1838" i="13"/>
  <c r="I1841" i="13"/>
  <c r="I1846" i="13"/>
  <c r="I1849" i="13"/>
  <c r="I1854" i="13"/>
  <c r="I1857" i="13"/>
  <c r="I1862" i="13"/>
  <c r="I1865" i="13"/>
  <c r="I1870" i="13"/>
  <c r="I1873" i="13"/>
  <c r="I1878" i="13"/>
  <c r="I1881" i="13"/>
  <c r="I1886" i="13"/>
  <c r="I1889" i="13"/>
  <c r="I1894" i="13"/>
  <c r="I1897" i="13"/>
  <c r="I1900" i="13"/>
</calcChain>
</file>

<file path=xl/sharedStrings.xml><?xml version="1.0" encoding="utf-8"?>
<sst xmlns="http://schemas.openxmlformats.org/spreadsheetml/2006/main" count="27479" uniqueCount="2106">
  <si>
    <t>Div #</t>
  </si>
  <si>
    <t>Div # Text</t>
  </si>
  <si>
    <t>File LInk</t>
  </si>
  <si>
    <t>MeetResults</t>
  </si>
  <si>
    <t>Sheet Auth</t>
  </si>
  <si>
    <t>https://docs.google.com/spreadsheets/d/1hGnZCq5B9OvdZkkEXieZrYx_tv2WhttNj76S2H_ItEk</t>
  </si>
  <si>
    <t>MeetResults!$a$1:$u$300</t>
  </si>
  <si>
    <t>NVSL DIVING MEET RESULTS</t>
  </si>
  <si>
    <t>Div</t>
  </si>
  <si>
    <t>1</t>
  </si>
  <si>
    <t>https://docs.google.com/spreadsheets/d/1jhiedbxKS8hkyemex_ynPCiSnZpM5LLbDOKIeuHmlp4/edit#gid=0</t>
  </si>
  <si>
    <t>2</t>
  </si>
  <si>
    <t>https://docs.google.com/spreadsheets/d/1jL53hqnlWPNbXmGglwMCDW3DfzULY8R4_x1P2XgMxeI/edit#gid=0</t>
  </si>
  <si>
    <t>3</t>
  </si>
  <si>
    <t>https://docs.google.com/spreadsheets/d/1ghX7EESL733YySLwqhQ2sJQ7eb9trZezUfJs9THqwEw/edit#gid=0</t>
  </si>
  <si>
    <t>4</t>
  </si>
  <si>
    <t>https://docs.google.com/spreadsheets/d/1fPlMks172fofOZAVdEo5xnK4Nlc-TNRENmpYkV6qe5U/edit#gid=0</t>
  </si>
  <si>
    <t>5</t>
  </si>
  <si>
    <t>https://docs.google.com/spreadsheets/d/1bUo1-lQ_n1r7tcXfmTHeFXhiXkCuESbDOy2Smkr8J3A/edit#gid=0</t>
  </si>
  <si>
    <t>6</t>
  </si>
  <si>
    <t>https://docs.google.com/spreadsheets/d/1bEO8x4FM9CBtv5r2NwYuj_HIkFb5UcEoVQylHociabM/edit#gid=0</t>
  </si>
  <si>
    <t>7</t>
  </si>
  <si>
    <t>https://docs.google.com/spreadsheets/d/1WLgZj9ZgDYB19HQmEzblFDKnFOCsVP41k9e3RT_g46A/edit#gid=0</t>
  </si>
  <si>
    <t>8</t>
  </si>
  <si>
    <t>Home Team</t>
  </si>
  <si>
    <t>Score</t>
  </si>
  <si>
    <t>Visiting Team</t>
  </si>
  <si>
    <t>Report Status</t>
  </si>
  <si>
    <t>vs</t>
  </si>
  <si>
    <t>Step #</t>
  </si>
  <si>
    <t>Step Name</t>
  </si>
  <si>
    <t>File/Folder Type</t>
  </si>
  <si>
    <t>File/Tab Name</t>
  </si>
  <si>
    <t>Step Instructions</t>
  </si>
  <si>
    <t>Create Dive Folder</t>
  </si>
  <si>
    <t>Dive Folder</t>
  </si>
  <si>
    <t>FLD: NVSL_DiveMeetResults-YYYY-MM-DD</t>
  </si>
  <si>
    <t>Make a new folder for that week's dive and name it using this format: "NVSL_DiveMeetResults-2017-07-11"</t>
  </si>
  <si>
    <t>Create DiveTOC Sheet</t>
  </si>
  <si>
    <t>DiveTOC Sheet</t>
  </si>
  <si>
    <t>FLE: NVSL_ADiveMeetResults-YYYY-MM-DD-TOC</t>
  </si>
  <si>
    <t>Make a copy of the DiveTOC document, using the MOST RECENT DiveToc sheet, and move it into that week's dive folder, and name it using this format: "NVSL_ADiveResults_2017-07-11-TOC"</t>
  </si>
  <si>
    <t>Create D1 Divisional Sheet</t>
  </si>
  <si>
    <t>D1 Divisional Sheet</t>
  </si>
  <si>
    <t>FLE: NVSL_DiveMeetResults-YYYY-MM-DD-D1</t>
  </si>
  <si>
    <t>Make a copy of the DiveMeetMaster document, using the master document titled "NVSL-Dive-MasterTemplate-Reg", and move it into that week's dive folder, and name it using this format: "NVSL_DiveResults_2017-07-11-D1"</t>
  </si>
  <si>
    <t>Prepare D1 Divisional Sheet</t>
  </si>
  <si>
    <t>TAB: Lookup-Schedule</t>
  </si>
  <si>
    <t>Unhide tab "Lookup-Schedule" (View&gt;HiddenSheets&gt;Lookup-Schedule), grant access to the link in cell A1 (red cell) to pull in the schedule data from master database, and then select the correct week from the pulldown in cell R1. Hide this tab when done.</t>
  </si>
  <si>
    <t>TAB: Lookup-DiverRoster</t>
  </si>
  <si>
    <t>On the tab  "Lookup-DiverRoster", grant access to the link in cell A1 (red cell) to pull in all diver data from master database. This may have happened automatically, but confirm.</t>
  </si>
  <si>
    <t>TAB: MeetParticipants</t>
  </si>
  <si>
    <t>On the tab "MeetParticipants", select Division Nbr 1 in cell J1, then confirm the date and meets populated correctly.  Delete all sample data from all the home and visitor meets and the comments. Ensure all report statuses are set to "01-Awaiting Scores".  Update any notes in the graphic to the right of Form #1.  Ensure links 1, 2 and 3 are working at the top of the document to correctly jump you to each form.</t>
  </si>
  <si>
    <t>On the tab "MeetParticipants", hide all admin columns from the yellow line to the right, including the yellow line, columns L to DJ.</t>
  </si>
  <si>
    <t>TAB: MeetResults</t>
  </si>
  <si>
    <t>On the tab "MeetResults", ensure the date and teams are correct for the indicated division, and confirm links 1, 2 and 3 are working at the top of the document to correctly jump you to each form.</t>
  </si>
  <si>
    <t>On the tab "MeetResults", hide all admin columns from the yellow line to the right, including the yellow line, columns V to BF.</t>
  </si>
  <si>
    <t>Prepare D2-D8 Divisional Sheets</t>
  </si>
  <si>
    <t>D2-D8 Divisional Sheets</t>
  </si>
  <si>
    <t>FLE: NVSL_DiveMeetResults-YYYY-MM-DD-D2</t>
  </si>
  <si>
    <t>Make a copy of the D1 Divisional Sheet created previously and rename to change to D2. Make copies of the D1 Divisional Sheet for divisions D3-D8 and rename to make them all similar except for the division number at the end</t>
  </si>
  <si>
    <t>Ensure that the meet folder contains the TOC document and 8 Divisional Sheets</t>
  </si>
  <si>
    <t>Prepare DiveTOC Sheet</t>
  </si>
  <si>
    <t>TAB: Lookup-TOC</t>
  </si>
  <si>
    <t>Unhide tab "Lookup-TOC" (View&gt;HiddenSheets&gt;Lookup-TOC), update the document ID's in Column C to the 8 new Divisional Sheets created previously,. Now grant access to all 8 documents in Column F and confirm the snippert shown includes the correct date and division.  Hide this tab when done.</t>
  </si>
  <si>
    <t>TAB: TOC</t>
  </si>
  <si>
    <t>On the tab titled "TOC", update the Date in Section 1 and the instructions in Section 2, and confirm the links at the top open up the 8 new Divisional Sheets</t>
  </si>
  <si>
    <t>TAB: D1-MeetResults</t>
  </si>
  <si>
    <t>On the tab titled "D1-MeetResults", ensure the date and teams are correct for the indicated Division 1. Repeat confirmation for tabs D2-D8.</t>
  </si>
  <si>
    <t>TAB: MeetResultsScoreboard</t>
  </si>
  <si>
    <t>On the tab titled "MeetResultsScoreboard", ensure the date, teams, status are correctly summarized and that the comments are blank. If anything is showing incorrect,ly, edit the appropriate Divisional Sheet created previously and then confirm again in the Scoreboard.</t>
  </si>
  <si>
    <t>Authorize Access</t>
  </si>
  <si>
    <t>Authorize the two main NVSL admins, Arlene and Kate, to have edit access to the DiveTOC sheet.</t>
  </si>
  <si>
    <t>Change the link settings to "Anyone with the link can view".</t>
  </si>
  <si>
    <t>Send the link to the DiveTOC document to the NVSL admin for posting on the NVSL website and distribuition to the team reps and secretaries</t>
  </si>
  <si>
    <t>D1-D8 Divisional Sheets</t>
  </si>
  <si>
    <t>Authorize the two main NVSL admins, Arlene and Kate, to have edit access to all 8 Divisional Sheets created previously.</t>
  </si>
  <si>
    <t>Authorize the two team reps, one team secretary, and divisional coordinator to have edit access to their specific Divisional Sheets created previously.  E.g., Div1 reps, secretary and Div Coordinator should only have access to Div1 Divisional Sheet.  Repeat for D2-D8</t>
  </si>
  <si>
    <t>Revoke Access</t>
  </si>
  <si>
    <t>After the cut-off time on the Wednesday after the meet, 12pm, change all reps, secretaries and Div coordinators to view-only, leaving just the two main NVSL admin with edit-access.  If any meets were rain-delayed, leave those team's reps, secretaries and Div Coordinators as edit-access until those meets have been completed.</t>
  </si>
  <si>
    <t>Refresh DiveTOC copies</t>
  </si>
  <si>
    <t>On the tab titled "Lookup-TOC", refresh each of the ImportRange links in Column I, by simply placing the cursor in Column I2, press delete, and you shoudl see the data flash and refresh. Do the same for columns I3-I9</t>
  </si>
  <si>
    <t>Update Diver Database with Diver Max Score Reference</t>
  </si>
  <si>
    <t>DiverDB-Secure Sheet</t>
  </si>
  <si>
    <t>TAB: Lookup-Diver-Secure</t>
  </si>
  <si>
    <t>On the tab titled "Lookup-Diver-Secure", add the importrange function for each DiveTOC document, in columns S-W, as this will import all the diver's scores from this meet to allow the maximum to be calculated for the Cracker Jack meet.</t>
  </si>
  <si>
    <t>Link</t>
  </si>
  <si>
    <t/>
  </si>
  <si>
    <t>DL-Dunn Loring</t>
  </si>
  <si>
    <t>MHC-Mansion House</t>
  </si>
  <si>
    <t>O-Overlee</t>
  </si>
  <si>
    <t>WG-Walden Glen</t>
  </si>
  <si>
    <t>VW-Vienna Woods</t>
  </si>
  <si>
    <t>SR-Sideburn Run</t>
  </si>
  <si>
    <t>Results Form #</t>
  </si>
  <si>
    <t>Date</t>
  </si>
  <si>
    <t>* These results are calculated automatically and are non-editable</t>
  </si>
  <si>
    <t>06-Visiting Team Approved</t>
  </si>
  <si>
    <t>DL</t>
  </si>
  <si>
    <t>AF-Arlington Forest</t>
  </si>
  <si>
    <t>HF-Hayfield Farm</t>
  </si>
  <si>
    <t>M-Mantua</t>
  </si>
  <si>
    <t>MHC</t>
  </si>
  <si>
    <t>OAK-Oakton</t>
  </si>
  <si>
    <t>CB-Chesterbrook</t>
  </si>
  <si>
    <t>SHB-Sleepy Hollow Bath</t>
  </si>
  <si>
    <t>08-Divisional Rep Approved</t>
  </si>
  <si>
    <t>AF</t>
  </si>
  <si>
    <t>HF</t>
  </si>
  <si>
    <t>H</t>
  </si>
  <si>
    <t>V</t>
  </si>
  <si>
    <t>FG</t>
  </si>
  <si>
    <t>Freshman Girls</t>
  </si>
  <si>
    <t>FB</t>
  </si>
  <si>
    <t>Freshman Boys</t>
  </si>
  <si>
    <t>JG</t>
  </si>
  <si>
    <t>Junior Girls</t>
  </si>
  <si>
    <t>JB</t>
  </si>
  <si>
    <t>Junior Boys</t>
  </si>
  <si>
    <t>IG</t>
  </si>
  <si>
    <t>Intermediate Girls</t>
  </si>
  <si>
    <t>IB</t>
  </si>
  <si>
    <t>Intermediate Boys</t>
  </si>
  <si>
    <t>SG</t>
  </si>
  <si>
    <t>Senior Girls</t>
  </si>
  <si>
    <t>SB</t>
  </si>
  <si>
    <t>Senior Boys</t>
  </si>
  <si>
    <t>TOTALS</t>
  </si>
  <si>
    <t>Place</t>
  </si>
  <si>
    <t>Team</t>
  </si>
  <si>
    <t>Aliina Uusimaki</t>
  </si>
  <si>
    <t>Addison Hans</t>
  </si>
  <si>
    <t>Alex Hans</t>
  </si>
  <si>
    <t>Camden Petree</t>
  </si>
  <si>
    <t>Annie Madden</t>
  </si>
  <si>
    <t>Katherine Shatokhin</t>
  </si>
  <si>
    <t>Cooper Belt</t>
  </si>
  <si>
    <t>Walter Stankiewick</t>
  </si>
  <si>
    <t>Caroline Mason</t>
  </si>
  <si>
    <t>Sandra Kay</t>
  </si>
  <si>
    <t>Barnaby Lant</t>
  </si>
  <si>
    <t>Billy Hans</t>
  </si>
  <si>
    <t>Caitlin Christesen</t>
  </si>
  <si>
    <t>Ada Jordan</t>
  </si>
  <si>
    <t>John Hatchl</t>
  </si>
  <si>
    <t>Henry Smialowicz</t>
  </si>
  <si>
    <t>Kathryn Williams</t>
  </si>
  <si>
    <t>Julia Green</t>
  </si>
  <si>
    <t>Ben Notte</t>
  </si>
  <si>
    <t>Sam Johnson</t>
  </si>
  <si>
    <t>Isabella Roca</t>
  </si>
  <si>
    <t>Sarah Ayscue</t>
  </si>
  <si>
    <t>Kyle Ratner</t>
  </si>
  <si>
    <t>Mark Bjorn</t>
  </si>
  <si>
    <t>Asha Stewart</t>
  </si>
  <si>
    <t>Mina Dowler</t>
  </si>
  <si>
    <t>Owen Koch</t>
  </si>
  <si>
    <t>Liam Keish</t>
  </si>
  <si>
    <t>Gracie Rayburn</t>
  </si>
  <si>
    <t>Quinnlyn Perdue</t>
  </si>
  <si>
    <t>Drake Karsadi</t>
  </si>
  <si>
    <t>Wesley Lipicky</t>
  </si>
  <si>
    <t>Sophie Ratner</t>
  </si>
  <si>
    <t>Alec Uusimaki</t>
  </si>
  <si>
    <t>Banks Buergler</t>
  </si>
  <si>
    <t>Brooke Fellow</t>
  </si>
  <si>
    <t>Kiran Vasudevan</t>
  </si>
  <si>
    <t>Jack Kandies</t>
  </si>
  <si>
    <t>Stone Perdue</t>
  </si>
  <si>
    <t>Sophia Dunn</t>
  </si>
  <si>
    <t>Sofia Silvester</t>
  </si>
  <si>
    <t>OKM-Old Keene Mill</t>
  </si>
  <si>
    <t>Freshman Girls TOTALS</t>
  </si>
  <si>
    <t>LG-Lee Graham</t>
  </si>
  <si>
    <t>PC-Pinecrest</t>
  </si>
  <si>
    <t>Freshman Boys TOTALS</t>
  </si>
  <si>
    <t>THA-Truro Homes Assn</t>
  </si>
  <si>
    <t>T-Tuckahoe</t>
  </si>
  <si>
    <t>CP-Crosspointe</t>
  </si>
  <si>
    <t>Maggie Tallagnon</t>
  </si>
  <si>
    <t>Lucille Porter</t>
  </si>
  <si>
    <t>Jack Kay</t>
  </si>
  <si>
    <t>Fin Belt</t>
  </si>
  <si>
    <t>Elsa Marsden</t>
  </si>
  <si>
    <t>Lexie Friebis</t>
  </si>
  <si>
    <t>Matthew Turner</t>
  </si>
  <si>
    <t>David Alves</t>
  </si>
  <si>
    <t>Clara Barron</t>
  </si>
  <si>
    <t>Josie Fillman</t>
  </si>
  <si>
    <t>Jay Eckardt</t>
  </si>
  <si>
    <t>Troy Capstraw</t>
  </si>
  <si>
    <t>Olivia Bloom</t>
  </si>
  <si>
    <t>Charlotte Weir</t>
  </si>
  <si>
    <t>Max Cassett</t>
  </si>
  <si>
    <t>Leah Christesen</t>
  </si>
  <si>
    <t>Colin Canfield</t>
  </si>
  <si>
    <t>Ciara Stefanik</t>
  </si>
  <si>
    <t>Owen Wheeler</t>
  </si>
  <si>
    <t>OKM</t>
  </si>
  <si>
    <t>LG</t>
  </si>
  <si>
    <t>Junior Girls TOTALS</t>
  </si>
  <si>
    <t>Junior Boys TOTALS</t>
  </si>
  <si>
    <t>Miah Fisher</t>
  </si>
  <si>
    <t>Atti Rattelman</t>
  </si>
  <si>
    <t>Jamahl Evans</t>
  </si>
  <si>
    <t>Jacob Fisher</t>
  </si>
  <si>
    <t>Ava Smialowicz</t>
  </si>
  <si>
    <t>Evelyn Burns</t>
  </si>
  <si>
    <t>Tyler Neumann</t>
  </si>
  <si>
    <t>Spencer Bloom</t>
  </si>
  <si>
    <t>Alanna Korff</t>
  </si>
  <si>
    <t>Gabbie Sasson</t>
  </si>
  <si>
    <t>Rishi Vasudevan</t>
  </si>
  <si>
    <t>Marguerite Fidd</t>
  </si>
  <si>
    <t>Zi Rattelman</t>
  </si>
  <si>
    <t>Connor Scinto</t>
  </si>
  <si>
    <t>Adelle Bottcher</t>
  </si>
  <si>
    <t>Lindsey Smith</t>
  </si>
  <si>
    <t>Reagan Cervenak</t>
  </si>
  <si>
    <t>Zavier Green</t>
  </si>
  <si>
    <t>Lindsay Kawane</t>
  </si>
  <si>
    <t>Alex Way</t>
  </si>
  <si>
    <t>Maria Hughes</t>
  </si>
  <si>
    <t>Intermediate Girls TOTALS</t>
  </si>
  <si>
    <t>Boden Brauer</t>
  </si>
  <si>
    <t>Intermediate Boys TOTALS</t>
  </si>
  <si>
    <t>Olivia Osterhout</t>
  </si>
  <si>
    <t>Bradyn Childress</t>
  </si>
  <si>
    <t>Zoe Mar</t>
  </si>
  <si>
    <t>Hailey Fisher</t>
  </si>
  <si>
    <t>Greg Duncan</t>
  </si>
  <si>
    <t>Christine Siegal</t>
  </si>
  <si>
    <t>Landon Zike</t>
  </si>
  <si>
    <t>Kari Eskeland</t>
  </si>
  <si>
    <t>Justin Clark</t>
  </si>
  <si>
    <t>Nathan Holt</t>
  </si>
  <si>
    <t>Madison Allard</t>
  </si>
  <si>
    <t>Lauren Graf</t>
  </si>
  <si>
    <t>Rachel McFaul</t>
  </si>
  <si>
    <t>Neil Murray</t>
  </si>
  <si>
    <t>Cole Conques</t>
  </si>
  <si>
    <t>Anetha Evans</t>
  </si>
  <si>
    <t>Sam Duncan</t>
  </si>
  <si>
    <t>Logan McLaren</t>
  </si>
  <si>
    <t>Blaine Yared</t>
  </si>
  <si>
    <t>Matthew Warren</t>
  </si>
  <si>
    <t>Calder Iveslund</t>
  </si>
  <si>
    <t>Gaelen Wood</t>
  </si>
  <si>
    <t>Anastasia Smith</t>
  </si>
  <si>
    <t>Sam Alves</t>
  </si>
  <si>
    <t>Hayley Eastman</t>
  </si>
  <si>
    <t>Fiona Scheer</t>
  </si>
  <si>
    <t>Senior Girls TOTALS</t>
  </si>
  <si>
    <t>Anya Osterhout</t>
  </si>
  <si>
    <t>Senior Boys TOTALS</t>
  </si>
  <si>
    <t>Comments</t>
  </si>
  <si>
    <t xml:space="preserve">Check Ada Jordan's score - isn't that 51.60?  
Adjusted Stone Perdue's score from 36.55 to 26.55
</t>
  </si>
  <si>
    <t>O</t>
  </si>
  <si>
    <t>M</t>
  </si>
  <si>
    <t>WG</t>
  </si>
  <si>
    <t>OAK</t>
  </si>
  <si>
    <t>Izzy Eisenberg</t>
  </si>
  <si>
    <t>Eliza Jehu</t>
  </si>
  <si>
    <t>Sania Dhond</t>
  </si>
  <si>
    <t>Evan Vink</t>
  </si>
  <si>
    <t>Henry Levi</t>
  </si>
  <si>
    <t>Georgi Malko</t>
  </si>
  <si>
    <t>Ally Nolan</t>
  </si>
  <si>
    <t>Liam Miller</t>
  </si>
  <si>
    <t>Joe Clardy</t>
  </si>
  <si>
    <t>Finn MacStravic</t>
  </si>
  <si>
    <t>Jessica Buechler</t>
  </si>
  <si>
    <t>Madison Cervenak</t>
  </si>
  <si>
    <t>Maya Bantug</t>
  </si>
  <si>
    <t>Asher Lanthier</t>
  </si>
  <si>
    <t>Leo Estes</t>
  </si>
  <si>
    <t>Owen Friedman</t>
  </si>
  <si>
    <t>Maren Akst</t>
  </si>
  <si>
    <t>Samantha Shuster</t>
  </si>
  <si>
    <t>Jaden Buechler</t>
  </si>
  <si>
    <t>Zac Lee</t>
  </si>
  <si>
    <t>Charlotte Petrick</t>
  </si>
  <si>
    <t>Samantha Eldred</t>
  </si>
  <si>
    <t>Dax Barker</t>
  </si>
  <si>
    <t>James Hayden</t>
  </si>
  <si>
    <t>Thomas Hughes</t>
  </si>
  <si>
    <t>Dapne Hwang</t>
  </si>
  <si>
    <t>Cecilia Jehu</t>
  </si>
  <si>
    <t>Nate Cohen</t>
  </si>
  <si>
    <t>Brendan Doe</t>
  </si>
  <si>
    <t>Megan Shipley</t>
  </si>
  <si>
    <t>Cici Yen</t>
  </si>
  <si>
    <t>Ryan Shipley</t>
  </si>
  <si>
    <t>Dean Zike</t>
  </si>
  <si>
    <t>Taylor Ralph</t>
  </si>
  <si>
    <t>Noah Al-Saigh</t>
  </si>
  <si>
    <t>Danny Shipley</t>
  </si>
  <si>
    <t>Holly Barker</t>
  </si>
  <si>
    <t>Susan Wang-Andera</t>
  </si>
  <si>
    <t>Silas Mitchell</t>
  </si>
  <si>
    <t>Matthew Fortunato</t>
  </si>
  <si>
    <t>Nate Crescioli</t>
  </si>
  <si>
    <t>Josephine Fitch</t>
  </si>
  <si>
    <t>Vikram Murphy</t>
  </si>
  <si>
    <t>Sophia Hwang</t>
  </si>
  <si>
    <t>Inigo Diz</t>
  </si>
  <si>
    <t>Patrick Hyland</t>
  </si>
  <si>
    <t>Adam Osterhout</t>
  </si>
  <si>
    <t>Sally Harrington</t>
  </si>
  <si>
    <t>Jon Anthony Montel</t>
  </si>
  <si>
    <t>Maggie Di Scipio</t>
  </si>
  <si>
    <t>Christina Angelicchio</t>
  </si>
  <si>
    <t>Rohan McCarthy</t>
  </si>
  <si>
    <t>Alexei Segretto</t>
  </si>
  <si>
    <t>Kalina Montel</t>
  </si>
  <si>
    <t>Ellie Moonis</t>
  </si>
  <si>
    <t>Eian Murphy</t>
  </si>
  <si>
    <t>Beckett Brauer</t>
  </si>
  <si>
    <t>Elizabeth Schwenzer</t>
  </si>
  <si>
    <t>Kaitlyn Kawane</t>
  </si>
  <si>
    <t>Michayla Eisenberg</t>
  </si>
  <si>
    <t>Landon Nelson</t>
  </si>
  <si>
    <t>Paige McKnight</t>
  </si>
  <si>
    <t>Max Fowler</t>
  </si>
  <si>
    <t>Sylvie Lister</t>
  </si>
  <si>
    <t>Cady Barker</t>
  </si>
  <si>
    <t>Heath Jehu</t>
  </si>
  <si>
    <t>Adeline Jehu</t>
  </si>
  <si>
    <t>Harry Burmeister</t>
  </si>
  <si>
    <t>Sam Brady</t>
  </si>
  <si>
    <t>Riley Mcgatlin</t>
  </si>
  <si>
    <t>Maggie Moonis</t>
  </si>
  <si>
    <t>Aidan Smith</t>
  </si>
  <si>
    <t>Niharika Chandna</t>
  </si>
  <si>
    <t>Celeste Gary</t>
  </si>
  <si>
    <t>Todd McKnight</t>
  </si>
  <si>
    <t>Ilsa Castleton</t>
  </si>
  <si>
    <t>Flynn Shoji</t>
  </si>
  <si>
    <t>Olivia Morgan</t>
  </si>
  <si>
    <t>P.J. Moyer</t>
  </si>
  <si>
    <t>Fiona Shepherd</t>
  </si>
  <si>
    <t>Peter Kress</t>
  </si>
  <si>
    <t>Natalie Yoder</t>
  </si>
  <si>
    <t>Kira McCarthy</t>
  </si>
  <si>
    <t>Blaise Wuest</t>
  </si>
  <si>
    <t>Molly Estes</t>
  </si>
  <si>
    <t>Josh Shipley</t>
  </si>
  <si>
    <t>Molly Kenefick</t>
  </si>
  <si>
    <t>Avery Stoker</t>
  </si>
  <si>
    <t>Margaret Lister</t>
  </si>
  <si>
    <t>Ian Whitesel</t>
  </si>
  <si>
    <t>Ava Backes</t>
  </si>
  <si>
    <t>Jake Moyer</t>
  </si>
  <si>
    <t>Kevin Kotowski</t>
  </si>
  <si>
    <t>Matthew Kress</t>
  </si>
  <si>
    <t>Manon Diz</t>
  </si>
  <si>
    <t>Guy Shoji</t>
  </si>
  <si>
    <t>Luke Kockler</t>
  </si>
  <si>
    <t>Jojo Di Scipio</t>
  </si>
  <si>
    <t>AJ Muir</t>
  </si>
  <si>
    <t>Holden Holliday</t>
  </si>
  <si>
    <t>Danny Metzmaier</t>
  </si>
  <si>
    <t>Carter Struck</t>
  </si>
  <si>
    <t>Devyn Shipman</t>
  </si>
  <si>
    <t>Jacob Wilusz</t>
  </si>
  <si>
    <t>Addie Di Scipio</t>
  </si>
  <si>
    <t>Joseph Hughes</t>
  </si>
  <si>
    <t>Maddie Pohland</t>
  </si>
  <si>
    <t>Spencer Dearman</t>
  </si>
  <si>
    <t>Clair Newberry</t>
  </si>
  <si>
    <t>Colin McCarthy</t>
  </si>
  <si>
    <t>Gillian MacStravic</t>
  </si>
  <si>
    <t>Liam Klopfenstein</t>
  </si>
  <si>
    <t>Anne Fowler</t>
  </si>
  <si>
    <t>Jacob Kreider</t>
  </si>
  <si>
    <t>Grant Newberry</t>
  </si>
  <si>
    <t>Hannah Karlin</t>
  </si>
  <si>
    <t>Garrett Janiak</t>
  </si>
  <si>
    <t>Annika Creedon</t>
  </si>
  <si>
    <t>Joey Rabe</t>
  </si>
  <si>
    <t>Laine Stoker</t>
  </si>
  <si>
    <t>Adam Schifsky</t>
  </si>
  <si>
    <t>Lara Sunter</t>
  </si>
  <si>
    <t>Alex Whitesel</t>
  </si>
  <si>
    <t>Sophia Gary</t>
  </si>
  <si>
    <t>Juliette Mitrovich</t>
  </si>
  <si>
    <t>Megan Hamby</t>
  </si>
  <si>
    <t>CB</t>
  </si>
  <si>
    <t>SHB</t>
  </si>
  <si>
    <t>VW</t>
  </si>
  <si>
    <t>SR</t>
  </si>
  <si>
    <t>PC</t>
  </si>
  <si>
    <t>THA</t>
  </si>
  <si>
    <t>Sarah Beach</t>
  </si>
  <si>
    <t>William Agnew</t>
  </si>
  <si>
    <t>Reagan Kampschror</t>
  </si>
  <si>
    <t>Tyler Frederick</t>
  </si>
  <si>
    <t>Paisley Wilkins</t>
  </si>
  <si>
    <t>Stewart Bream</t>
  </si>
  <si>
    <t>Georgia Simonsen</t>
  </si>
  <si>
    <t>Kelly Keough</t>
  </si>
  <si>
    <t>Dylan Paci</t>
  </si>
  <si>
    <t>Alexey Nichipurenko</t>
  </si>
  <si>
    <t>Mari Kodrowski</t>
  </si>
  <si>
    <t>Mira Meek</t>
  </si>
  <si>
    <t>Nicholas Shivik</t>
  </si>
  <si>
    <t>Jonathan Logan</t>
  </si>
  <si>
    <t>Megan Barry</t>
  </si>
  <si>
    <t>Elisabeth Beach</t>
  </si>
  <si>
    <t>Dominic Knicely</t>
  </si>
  <si>
    <t>David Caudillo</t>
  </si>
  <si>
    <t>Alyssa Proulx</t>
  </si>
  <si>
    <t>Addie Bates</t>
  </si>
  <si>
    <t>Finley Cosgriff</t>
  </si>
  <si>
    <t>Abby Siddon</t>
  </si>
  <si>
    <t>Sienna Gala</t>
  </si>
  <si>
    <t>Lincoln Novy</t>
  </si>
  <si>
    <t>Jayde Kalinock</t>
  </si>
  <si>
    <t>Olivia Sherman</t>
  </si>
  <si>
    <t>Jonah Cline</t>
  </si>
  <si>
    <t>Lydia Mikhin</t>
  </si>
  <si>
    <t>Diana Prudius</t>
  </si>
  <si>
    <t>Ethan Hudak</t>
  </si>
  <si>
    <t>Camren Knicely</t>
  </si>
  <si>
    <t>Dylan Kalinock</t>
  </si>
  <si>
    <t>Rory Hughes</t>
  </si>
  <si>
    <t>Cru Molter</t>
  </si>
  <si>
    <t>Carly Nusbaum</t>
  </si>
  <si>
    <t>Andrew Little</t>
  </si>
  <si>
    <t>Karly Proulx</t>
  </si>
  <si>
    <t>Walker Littleton</t>
  </si>
  <si>
    <t>Lucila Talbot</t>
  </si>
  <si>
    <t>Jay DeVylder</t>
  </si>
  <si>
    <t>Theodore Irvine</t>
  </si>
  <si>
    <t>Aiden Mathias</t>
  </si>
  <si>
    <t>Jaida Schramm</t>
  </si>
  <si>
    <t>Liam Fitzgerald</t>
  </si>
  <si>
    <t>Hannah Burstein</t>
  </si>
  <si>
    <t>David Ropper</t>
  </si>
  <si>
    <t>Lauren Guggenmos</t>
  </si>
  <si>
    <t>Ryan Fitzgerald</t>
  </si>
  <si>
    <t>Lyndsey Ahrens</t>
  </si>
  <si>
    <t>Madison Worthington</t>
  </si>
  <si>
    <t>Eve Kady</t>
  </si>
  <si>
    <t>Ambrose Sutter</t>
  </si>
  <si>
    <t>Monika Lukas</t>
  </si>
  <si>
    <t>Nathan Church</t>
  </si>
  <si>
    <t>Sitina Tochterman</t>
  </si>
  <si>
    <t>Akash Kaji</t>
  </si>
  <si>
    <t>Jessica Hancher</t>
  </si>
  <si>
    <t>Helen King</t>
  </si>
  <si>
    <t>Gavin Turner</t>
  </si>
  <si>
    <t>Christopher Barnes</t>
  </si>
  <si>
    <t>Julia Logan</t>
  </si>
  <si>
    <t>Ethan Stodgel</t>
  </si>
  <si>
    <t>Ellie Bream</t>
  </si>
  <si>
    <t>Thomas Gillen</t>
  </si>
  <si>
    <t>Claudia Fielding</t>
  </si>
  <si>
    <t>Sean House</t>
  </si>
  <si>
    <t>Erica Blaine</t>
  </si>
  <si>
    <t>Kamil Ashi</t>
  </si>
  <si>
    <t>Marleigh daSilva</t>
  </si>
  <si>
    <t>Ryan O'Dea</t>
  </si>
  <si>
    <t>Ivor Brown</t>
  </si>
  <si>
    <t>Anna Littleton</t>
  </si>
  <si>
    <t>Jacob Agnew</t>
  </si>
  <si>
    <t>Nick Wanzer</t>
  </si>
  <si>
    <t>Amanda Stalfort</t>
  </si>
  <si>
    <t>Sam Martin</t>
  </si>
  <si>
    <t>Bryce Donovan</t>
  </si>
  <si>
    <t>Natalie Lauer</t>
  </si>
  <si>
    <t>Arthur Prudius</t>
  </si>
  <si>
    <t>Stefano Salli</t>
  </si>
  <si>
    <t>Riley Miller</t>
  </si>
  <si>
    <t>Miles Stux</t>
  </si>
  <si>
    <t>Kate Barrie</t>
  </si>
  <si>
    <t>Timothy Little</t>
  </si>
  <si>
    <t>Sophia Brown</t>
  </si>
  <si>
    <t>Erica Schroeder</t>
  </si>
  <si>
    <t>Andrew French</t>
  </si>
  <si>
    <t>Grace Martin</t>
  </si>
  <si>
    <t>Charlie Benjamin</t>
  </si>
  <si>
    <t>Sophia Schroeder</t>
  </si>
  <si>
    <t>Elise McDonald</t>
  </si>
  <si>
    <t>Madeline Hitchcock</t>
  </si>
  <si>
    <t>Sam Flory</t>
  </si>
  <si>
    <t>Cassandra Moore</t>
  </si>
  <si>
    <t>Luke Shivik</t>
  </si>
  <si>
    <t>Samantha Khan</t>
  </si>
  <si>
    <t>Cody Redmon</t>
  </si>
  <si>
    <t>Reilly Blanton</t>
  </si>
  <si>
    <t>Noah Wanzer</t>
  </si>
  <si>
    <t>Jessica Fritsch</t>
  </si>
  <si>
    <t>Roux O'Dell</t>
  </si>
  <si>
    <t>Alexandra Halla</t>
  </si>
  <si>
    <t>Aidan Jones</t>
  </si>
  <si>
    <t>Claire Cullather</t>
  </si>
  <si>
    <t>William Zimmerman</t>
  </si>
  <si>
    <t>Kelly Shepperson</t>
  </si>
  <si>
    <t>Ava Dunn</t>
  </si>
  <si>
    <t>Marek Raynal</t>
  </si>
  <si>
    <t>Madison Halla</t>
  </si>
  <si>
    <t>Emily Gamber</t>
  </si>
  <si>
    <t>Lauren Prestenbach</t>
  </si>
  <si>
    <t>Rem Turatbekov</t>
  </si>
  <si>
    <t>Amelia Luongo</t>
  </si>
  <si>
    <t>Batyr Turatbekov</t>
  </si>
  <si>
    <t>Mary Grace Gould</t>
  </si>
  <si>
    <t>Helena Church</t>
  </si>
  <si>
    <t>Max Flory</t>
  </si>
  <si>
    <t>Cole Casey</t>
  </si>
  <si>
    <t>Maddy Grosz</t>
  </si>
  <si>
    <t>Hunter Moss</t>
  </si>
  <si>
    <t>Jackson Ward</t>
  </si>
  <si>
    <t>Tierney Campbell</t>
  </si>
  <si>
    <t>Joey Proulx</t>
  </si>
  <si>
    <t>Ciara Summersgill</t>
  </si>
  <si>
    <t>Finn O'Dell</t>
  </si>
  <si>
    <t>Reagan McHugh</t>
  </si>
  <si>
    <t>Nick Ruszkowski</t>
  </si>
  <si>
    <t>Grace Lauren Richmond</t>
  </si>
  <si>
    <t>Margaret Gould</t>
  </si>
  <si>
    <t>Congratulations to Sideburn Run for winning Division 1.  Great Sportsmanship was demonstrated by both teams.</t>
  </si>
  <si>
    <t>Thank you for a great meet.</t>
  </si>
  <si>
    <t>Minh Donnell</t>
  </si>
  <si>
    <t>John Cleveland</t>
  </si>
  <si>
    <t>Jillian Brennan</t>
  </si>
  <si>
    <t>Joseph Clop</t>
  </si>
  <si>
    <t>SJ Brown</t>
  </si>
  <si>
    <t>Emma Bulger</t>
  </si>
  <si>
    <t>Conor Casey</t>
  </si>
  <si>
    <t>Devon Alessandrino</t>
  </si>
  <si>
    <t>Joseph Perreault</t>
  </si>
  <si>
    <t>Kaila Burgess</t>
  </si>
  <si>
    <t>Craig Erwin</t>
  </si>
  <si>
    <t>Agnis Alessandrino</t>
  </si>
  <si>
    <t>Sean Casey</t>
  </si>
  <si>
    <t>Couldn't read the team secretary last name. Sorry.</t>
  </si>
  <si>
    <t>T</t>
  </si>
  <si>
    <t>CP</t>
  </si>
  <si>
    <t>Sophia Borowski</t>
  </si>
  <si>
    <t>Michael Stechl</t>
  </si>
  <si>
    <t>Alexa Arnott</t>
  </si>
  <si>
    <t>Justin Upp</t>
  </si>
  <si>
    <t>Libby Hall</t>
  </si>
  <si>
    <t>Jaiden Saran</t>
  </si>
  <si>
    <t>Katy Haransky</t>
  </si>
  <si>
    <t>Mateo Carranza</t>
  </si>
  <si>
    <t>Lilliana Ugalde</t>
  </si>
  <si>
    <t>William Watson</t>
  </si>
  <si>
    <t>Samantha Due</t>
  </si>
  <si>
    <t>Adam Elfeky</t>
  </si>
  <si>
    <t>Norah Watson</t>
  </si>
  <si>
    <t>Sophia Lipinski</t>
  </si>
  <si>
    <t>Maura Leonard</t>
  </si>
  <si>
    <t>Quinn Cummings</t>
  </si>
  <si>
    <t>Katie Fedrick</t>
  </si>
  <si>
    <t>Maya Murray</t>
  </si>
  <si>
    <t>Marco Balarezo</t>
  </si>
  <si>
    <t>Ellarose King</t>
  </si>
  <si>
    <t>Emily Logan</t>
  </si>
  <si>
    <t>Annabelle Logan</t>
  </si>
  <si>
    <t>Kyleah Harbort</t>
  </si>
  <si>
    <t>Connor Walsh</t>
  </si>
  <si>
    <t>Riya Saran</t>
  </si>
  <si>
    <t>Kier Strom</t>
  </si>
  <si>
    <t>Devin Nemirow</t>
  </si>
  <si>
    <t>Kohl Strom</t>
  </si>
  <si>
    <t>Rachel Short</t>
  </si>
  <si>
    <t>Manuel Borowski</t>
  </si>
  <si>
    <t>Emily Graff</t>
  </si>
  <si>
    <t>Max Powell</t>
  </si>
  <si>
    <t>Alex Glassman</t>
  </si>
  <si>
    <t>Looks good!</t>
  </si>
  <si>
    <t>GB-Greenbriar</t>
  </si>
  <si>
    <t>WC-Wakefield Chapel</t>
  </si>
  <si>
    <t>W-Woodley</t>
  </si>
  <si>
    <t>HSC-Hamlet Swim</t>
  </si>
  <si>
    <t>KG-Kent Gardens</t>
  </si>
  <si>
    <t>LV-Lakeview</t>
  </si>
  <si>
    <t>GB</t>
  </si>
  <si>
    <t>WC</t>
  </si>
  <si>
    <t>Anna Kee</t>
  </si>
  <si>
    <t>Nathaniel Grannis</t>
  </si>
  <si>
    <t>Erin Green</t>
  </si>
  <si>
    <t>Mason Waterfield</t>
  </si>
  <si>
    <t>Rowan Threadgill</t>
  </si>
  <si>
    <t>Michael Bray</t>
  </si>
  <si>
    <t>Kendall Schottler</t>
  </si>
  <si>
    <t>Luke Goodson</t>
  </si>
  <si>
    <t>Juliana McFadden</t>
  </si>
  <si>
    <t>Jesse Thomas</t>
  </si>
  <si>
    <t>Molitie Thomas</t>
  </si>
  <si>
    <t>Matthew Lazo-Kaser</t>
  </si>
  <si>
    <t>Catalina Coronado</t>
  </si>
  <si>
    <t>Lucas Jones</t>
  </si>
  <si>
    <t>Kaleb Abeye</t>
  </si>
  <si>
    <t>Joe Lewis</t>
  </si>
  <si>
    <t>Ava Bartnik</t>
  </si>
  <si>
    <t>Matthew Bray</t>
  </si>
  <si>
    <t>Tea Coronado</t>
  </si>
  <si>
    <t>Jake Goodson</t>
  </si>
  <si>
    <t>Ava Marshall</t>
  </si>
  <si>
    <t>Heath Hamilton</t>
  </si>
  <si>
    <t>Christopher Kekeris</t>
  </si>
  <si>
    <t>Jordan Grabo</t>
  </si>
  <si>
    <t>Liam Axelrod</t>
  </si>
  <si>
    <t>Kai Threadgill</t>
  </si>
  <si>
    <t>HP-Highland Park</t>
  </si>
  <si>
    <t>F-Fairfax</t>
  </si>
  <si>
    <t>CCC-Camelot Community Club</t>
  </si>
  <si>
    <t>GF-Great Falls</t>
  </si>
  <si>
    <t>DH-Dominion Hills</t>
  </si>
  <si>
    <t>CH-Cardinal Hill</t>
  </si>
  <si>
    <t>HP</t>
  </si>
  <si>
    <t>F</t>
  </si>
  <si>
    <t>Bridget Cassata</t>
  </si>
  <si>
    <t>Aidan Thomas</t>
  </si>
  <si>
    <t>Wesley Green</t>
  </si>
  <si>
    <t>Luke Portofe</t>
  </si>
  <si>
    <t>Claire Dobrydney</t>
  </si>
  <si>
    <t>Liam Drummond</t>
  </si>
  <si>
    <t>Eve McLaury</t>
  </si>
  <si>
    <t>Desmond Damico-Lassman</t>
  </si>
  <si>
    <t>Alexa Haynie</t>
  </si>
  <si>
    <t>Tobias Damico-Lassman</t>
  </si>
  <si>
    <t>Josephine Damico-Lassman</t>
  </si>
  <si>
    <t>Mac Coulby</t>
  </si>
  <si>
    <t>Sadie Buckley</t>
  </si>
  <si>
    <t>Isaac Crossin</t>
  </si>
  <si>
    <t>Katelyn Wilson</t>
  </si>
  <si>
    <t>Ryan Smith</t>
  </si>
  <si>
    <t>Cally Codding</t>
  </si>
  <si>
    <t>Ethan Dillinger</t>
  </si>
  <si>
    <t>Kayleigh McCarthy</t>
  </si>
  <si>
    <t>Quinn Lyster</t>
  </si>
  <si>
    <t>Lily Ross</t>
  </si>
  <si>
    <t>Korbin Heiner</t>
  </si>
  <si>
    <t>Olivia Rummel</t>
  </si>
  <si>
    <t>Mia Richmond</t>
  </si>
  <si>
    <t>Owen Collins</t>
  </si>
  <si>
    <t>Ashlyn Connor</t>
  </si>
  <si>
    <t>Mary Kate Dobrydney</t>
  </si>
  <si>
    <t>Hugh Gannon</t>
  </si>
  <si>
    <t>Sophia Richmond</t>
  </si>
  <si>
    <t>Alli Goetz</t>
  </si>
  <si>
    <t>Piper Guy</t>
  </si>
  <si>
    <t>Phoebe Guy</t>
  </si>
  <si>
    <t>Madden Guy</t>
  </si>
  <si>
    <t>Devon Babcock</t>
  </si>
  <si>
    <t>Ethan Heard</t>
  </si>
  <si>
    <t>Maura Munson</t>
  </si>
  <si>
    <t>Porter Bertman</t>
  </si>
  <si>
    <t>Esme Damico-Lassman</t>
  </si>
  <si>
    <t>Caden Guy</t>
  </si>
  <si>
    <t>Greer Dempster</t>
  </si>
  <si>
    <t>Patrick Drummond</t>
  </si>
  <si>
    <t>Sophie Scadron</t>
  </si>
  <si>
    <t>Brett Townsend</t>
  </si>
  <si>
    <t>Maddi Ross</t>
  </si>
  <si>
    <t>W</t>
  </si>
  <si>
    <t>Claire Scadron</t>
  </si>
  <si>
    <t>Jackson Bertman</t>
  </si>
  <si>
    <t>Taeler Babcock</t>
  </si>
  <si>
    <t>Mack Scadron</t>
  </si>
  <si>
    <t>Elsa Hendrix</t>
  </si>
  <si>
    <t>HSC</t>
  </si>
  <si>
    <t>Adam Crossin</t>
  </si>
  <si>
    <t>Emily Townsend</t>
  </si>
  <si>
    <t>Olivia Ottomanelli</t>
  </si>
  <si>
    <t>Liam Delahunty</t>
  </si>
  <si>
    <t>Anna Hiltajczuk</t>
  </si>
  <si>
    <t>Jaiden Babcock</t>
  </si>
  <si>
    <t>Ledi Brockway</t>
  </si>
  <si>
    <t>James Townsend</t>
  </si>
  <si>
    <t>Hannah Welch</t>
  </si>
  <si>
    <t>Ellie Shriver</t>
  </si>
  <si>
    <t>Kelly Townsend</t>
  </si>
  <si>
    <t>Tatem Kline</t>
  </si>
  <si>
    <t>Caleb Hoover</t>
  </si>
  <si>
    <t>Angela Witt-leiva</t>
  </si>
  <si>
    <t>Benjamin Pollack</t>
  </si>
  <si>
    <t>Lia Carbone</t>
  </si>
  <si>
    <t>Alan Fu</t>
  </si>
  <si>
    <t>Rylan Woods</t>
  </si>
  <si>
    <t>Jackson Tallent</t>
  </si>
  <si>
    <t>Brianna Wang</t>
  </si>
  <si>
    <t>Ryan Talbot</t>
  </si>
  <si>
    <t>Lauren O'Dell</t>
  </si>
  <si>
    <t>Matt Douglas</t>
  </si>
  <si>
    <t>Eliza Pollack</t>
  </si>
  <si>
    <t>Savas Emanuel</t>
  </si>
  <si>
    <t>KC E Cramb</t>
  </si>
  <si>
    <t>Ritvik Bandi</t>
  </si>
  <si>
    <t>Anna-Martha Leroy</t>
  </si>
  <si>
    <t>Zachary Napoli</t>
  </si>
  <si>
    <t>CCC</t>
  </si>
  <si>
    <t>Adam Kelly</t>
  </si>
  <si>
    <t>GF</t>
  </si>
  <si>
    <t>Joshua Crump</t>
  </si>
  <si>
    <t>Jakob Leroy</t>
  </si>
  <si>
    <t>Kasey Carlson</t>
  </si>
  <si>
    <t>Darius Bajoghli</t>
  </si>
  <si>
    <t>Steven Nagle, Jr</t>
  </si>
  <si>
    <t>Noah Bajoghli</t>
  </si>
  <si>
    <t>Thiago Heath</t>
  </si>
  <si>
    <t>Corinne Jaggard</t>
  </si>
  <si>
    <t>Ryan Wells</t>
  </si>
  <si>
    <t>Cami Knight</t>
  </si>
  <si>
    <t>Cian Gallagher</t>
  </si>
  <si>
    <t>Avery Cober</t>
  </si>
  <si>
    <t>Trey Gagermeier</t>
  </si>
  <si>
    <t>Maia McAllister</t>
  </si>
  <si>
    <t>Cooper Hoddinott</t>
  </si>
  <si>
    <t>Charlotte Hoddinott</t>
  </si>
  <si>
    <t>Nathan Southworth</t>
  </si>
  <si>
    <t>Mia Nash</t>
  </si>
  <si>
    <t>Colin Gallagher</t>
  </si>
  <si>
    <t>Ella Decker</t>
  </si>
  <si>
    <t>Maxwell Edgerton</t>
  </si>
  <si>
    <t>Ella Loftis</t>
  </si>
  <si>
    <t>Daniel Chai</t>
  </si>
  <si>
    <t>Genevieve Burnette</t>
  </si>
  <si>
    <t>Troy Burnette</t>
  </si>
  <si>
    <t>Madelyn Gilbert</t>
  </si>
  <si>
    <t>Jacob Huie</t>
  </si>
  <si>
    <t>Grace Decker</t>
  </si>
  <si>
    <t>Katherine Czarnecki</t>
  </si>
  <si>
    <t>Coralyn Struebing</t>
  </si>
  <si>
    <t>Laura Czarnecki</t>
  </si>
  <si>
    <t>Melinda Hauda</t>
  </si>
  <si>
    <t>Anthony Maull</t>
  </si>
  <si>
    <t>Elizabeth Bell</t>
  </si>
  <si>
    <t>Luke Terry</t>
  </si>
  <si>
    <t>Sarah Crump</t>
  </si>
  <si>
    <t>Cody Yeatman</t>
  </si>
  <si>
    <t>Alexandra Holloman</t>
  </si>
  <si>
    <t>Micaela Wells</t>
  </si>
  <si>
    <t>Matteo Vasiliadis</t>
  </si>
  <si>
    <t>Theresa Mack</t>
  </si>
  <si>
    <t>Adam Manley</t>
  </si>
  <si>
    <t>Clara McAllister</t>
  </si>
  <si>
    <t>Lawrence McAllister</t>
  </si>
  <si>
    <t>Makenzie Cober</t>
  </si>
  <si>
    <t>Nicholas DeWolfe</t>
  </si>
  <si>
    <t>Phia Colabatistto</t>
  </si>
  <si>
    <t>Claire Vroom</t>
  </si>
  <si>
    <t>Colin Greene</t>
  </si>
  <si>
    <t>Lauren Gagermeier</t>
  </si>
  <si>
    <t>Victoria Wang</t>
  </si>
  <si>
    <t>Sam Borror</t>
  </si>
  <si>
    <t>Claire Conley</t>
  </si>
  <si>
    <t>Rylan Yeatman</t>
  </si>
  <si>
    <t>Will Jordan</t>
  </si>
  <si>
    <t>Samantha Dell</t>
  </si>
  <si>
    <t>Alex Ribot</t>
  </si>
  <si>
    <t>David Graham</t>
  </si>
  <si>
    <t>Julia Toloczko</t>
  </si>
  <si>
    <t>Nick Carbone</t>
  </si>
  <si>
    <t>Eleanor Smith</t>
  </si>
  <si>
    <t>Thom Davis</t>
  </si>
  <si>
    <t>Alexa Hurkamp</t>
  </si>
  <si>
    <t>Alex Conley</t>
  </si>
  <si>
    <t>Abigail Gagermeier</t>
  </si>
  <si>
    <t>Dylan Major</t>
  </si>
  <si>
    <t>Julia McElligott</t>
  </si>
  <si>
    <t>Dylan Reed</t>
  </si>
  <si>
    <t>Gianna Esposito</t>
  </si>
  <si>
    <t>Connor Yeatman</t>
  </si>
  <si>
    <t>Magdalena Iglesias</t>
  </si>
  <si>
    <t>DH</t>
  </si>
  <si>
    <t>CH</t>
  </si>
  <si>
    <t>Emmy Butler</t>
  </si>
  <si>
    <t>Gavin Simpson</t>
  </si>
  <si>
    <t>Rebecca Rothman</t>
  </si>
  <si>
    <t>Luke Jolley</t>
  </si>
  <si>
    <t>Dani Rothman</t>
  </si>
  <si>
    <t>Max Hutoron</t>
  </si>
  <si>
    <t>Lulu Ax</t>
  </si>
  <si>
    <t>Jeb Bachrack</t>
  </si>
  <si>
    <t>Mia Romer</t>
  </si>
  <si>
    <t>KG</t>
  </si>
  <si>
    <t>Nate Beck</t>
  </si>
  <si>
    <t>Morgan Shelton</t>
  </si>
  <si>
    <t>Nate Butler</t>
  </si>
  <si>
    <t>LV</t>
  </si>
  <si>
    <t>Lilly Pilch</t>
  </si>
  <si>
    <t>Nate Hedlund</t>
  </si>
  <si>
    <t>Sophia Sumner</t>
  </si>
  <si>
    <t>Sandis Walker</t>
  </si>
  <si>
    <t>Paige Shelton</t>
  </si>
  <si>
    <t>Cole Pointkowski</t>
  </si>
  <si>
    <t>Greta Kirchoff-Johnson</t>
  </si>
  <si>
    <t>Eli Pilch</t>
  </si>
  <si>
    <t>Julie Davis</t>
  </si>
  <si>
    <t>Sean Memon</t>
  </si>
  <si>
    <t>Cate Fleck</t>
  </si>
  <si>
    <t>Henry Phoel</t>
  </si>
  <si>
    <t>LB Macaranas</t>
  </si>
  <si>
    <t>Cy Coons</t>
  </si>
  <si>
    <t>Grace Malone</t>
  </si>
  <si>
    <t>Charlie Sundius</t>
  </si>
  <si>
    <t>Katie Moore</t>
  </si>
  <si>
    <t>Emerson Salerno</t>
  </si>
  <si>
    <t>Ziya Bhasin</t>
  </si>
  <si>
    <t>Anna King</t>
  </si>
  <si>
    <t>Izzy Hampton</t>
  </si>
  <si>
    <t>Caroline King</t>
  </si>
  <si>
    <t>Ellie Joyce</t>
  </si>
  <si>
    <t>Luke Dibenigno</t>
  </si>
  <si>
    <t>Lily Williamson</t>
  </si>
  <si>
    <t>Lucy Silverstein</t>
  </si>
  <si>
    <t>Max Jolley</t>
  </si>
  <si>
    <t>Sarah Manson</t>
  </si>
  <si>
    <t>Chase Pointkowski</t>
  </si>
  <si>
    <t>Riley Shelton</t>
  </si>
  <si>
    <t>Ellie Potts</t>
  </si>
  <si>
    <t>Lydia Kraft</t>
  </si>
  <si>
    <t>Grace Dennis</t>
  </si>
  <si>
    <t>Jocelyn Brooks</t>
  </si>
  <si>
    <t>Colin Crowley</t>
  </si>
  <si>
    <t>Will Fleck</t>
  </si>
  <si>
    <t>Teresa Capuano-Rizzo</t>
  </si>
  <si>
    <t>Sammie Macaranas</t>
  </si>
  <si>
    <t>Joseph Nixon</t>
  </si>
  <si>
    <t>Ryan Mitchell</t>
  </si>
  <si>
    <t>Paige Thomas</t>
  </si>
  <si>
    <t>Natalie Moxey</t>
  </si>
  <si>
    <t>Jad Brubaker</t>
  </si>
  <si>
    <t>Samantha Hopkins</t>
  </si>
  <si>
    <t>Ingrid Olsen</t>
  </si>
  <si>
    <t>John Paul Gonsalves</t>
  </si>
  <si>
    <t>Kate Mulvaney</t>
  </si>
  <si>
    <t>Rachel Tielking</t>
  </si>
  <si>
    <t>Aiden Furey</t>
  </si>
  <si>
    <t>Irene Sundius</t>
  </si>
  <si>
    <t>Tristin Cobb</t>
  </si>
  <si>
    <t>Paulina Ventura</t>
  </si>
  <si>
    <t>Addie Coons</t>
  </si>
  <si>
    <t>Erin Crowley</t>
  </si>
  <si>
    <t>Liam Colwell</t>
  </si>
  <si>
    <t>Flora Hepp</t>
  </si>
  <si>
    <t>Andrew Uz</t>
  </si>
  <si>
    <t>Serena Agnew</t>
  </si>
  <si>
    <t>Katherine Smith</t>
  </si>
  <si>
    <t>Sereena Bhanji</t>
  </si>
  <si>
    <t>Max Moxey</t>
  </si>
  <si>
    <t>Michele Mickelwait</t>
  </si>
  <si>
    <t>Jacob Bloedorn</t>
  </si>
  <si>
    <t>Maddy Hersh</t>
  </si>
  <si>
    <t>Joseph Gonsalves</t>
  </si>
  <si>
    <t>Maya Amman</t>
  </si>
  <si>
    <t>Matthew Moore</t>
  </si>
  <si>
    <t>Sarah Wood</t>
  </si>
  <si>
    <t>Sina Naeemi</t>
  </si>
  <si>
    <t>Ashley Herbig</t>
  </si>
  <si>
    <t>Bobby Moore</t>
  </si>
  <si>
    <t>Cassidy Koo</t>
  </si>
  <si>
    <t>Abigail Brooks</t>
  </si>
  <si>
    <t>Alaanah Bhanji</t>
  </si>
  <si>
    <t>Tori Lawrence</t>
  </si>
  <si>
    <t>You did not enter the dive category.  Please check and make sure that they are correct. I had to make a correction Alaanah Bhanji her sore was entered wrong. Leddyanne</t>
  </si>
  <si>
    <t>Err</t>
  </si>
  <si>
    <t>SHR-Sleepy Hollow Rec</t>
  </si>
  <si>
    <t>DR-Donaldson Run</t>
  </si>
  <si>
    <t>HS-Highlands Swim</t>
  </si>
  <si>
    <t>SRA-Stratford Rec Association</t>
  </si>
  <si>
    <t>NS-North Springfield</t>
  </si>
  <si>
    <t>OH-Orange Hunt</t>
  </si>
  <si>
    <t>SHR</t>
  </si>
  <si>
    <t>DR</t>
  </si>
  <si>
    <t>Emma Redman</t>
  </si>
  <si>
    <t>Adrian Judson</t>
  </si>
  <si>
    <t>Rachel Conley</t>
  </si>
  <si>
    <t>Nico Gruse</t>
  </si>
  <si>
    <t>Chloe Richards</t>
  </si>
  <si>
    <t>Paul Dokken</t>
  </si>
  <si>
    <t>Valerie Engel</t>
  </si>
  <si>
    <t>CJ Silva</t>
  </si>
  <si>
    <t>Kalyn O'Hara</t>
  </si>
  <si>
    <t>Sam Mulchandani</t>
  </si>
  <si>
    <t>Clare Reif</t>
  </si>
  <si>
    <t>Jack Englerth</t>
  </si>
  <si>
    <t>Megan Riehm</t>
  </si>
  <si>
    <t>Isaiah Royal</t>
  </si>
  <si>
    <t>Anna Fitzgerald</t>
  </si>
  <si>
    <t>Cecilia Howton</t>
  </si>
  <si>
    <t>Gabriella Ferrari</t>
  </si>
  <si>
    <t>Louise Fitzgerald</t>
  </si>
  <si>
    <t>T12</t>
  </si>
  <si>
    <t>Caitlin Musolino</t>
  </si>
  <si>
    <t>Isabel Nelson</t>
  </si>
  <si>
    <t>Helena Stoudt</t>
  </si>
  <si>
    <t>Anna Dober</t>
  </si>
  <si>
    <t>Nyla Elder</t>
  </si>
  <si>
    <t>Ginger Richards</t>
  </si>
  <si>
    <t>Hank Holley</t>
  </si>
  <si>
    <t>Emma Webb</t>
  </si>
  <si>
    <t>Kenny Judson</t>
  </si>
  <si>
    <t>Sophia Harvey</t>
  </si>
  <si>
    <t>Ollie Mulchandani</t>
  </si>
  <si>
    <t>Lucy Holley</t>
  </si>
  <si>
    <t>Peter Grutzik</t>
  </si>
  <si>
    <t>Hannah Marrone</t>
  </si>
  <si>
    <t>Parker Rice</t>
  </si>
  <si>
    <t>Julia Tredeau</t>
  </si>
  <si>
    <t>Joshua Fisher</t>
  </si>
  <si>
    <t>Emmaline Hemmer</t>
  </si>
  <si>
    <t>Sarah Reif</t>
  </si>
  <si>
    <t>Allison Adye</t>
  </si>
  <si>
    <t>Alina Cubeta</t>
  </si>
  <si>
    <t>Claire Ryan</t>
  </si>
  <si>
    <t>Evie Garces-Foley</t>
  </si>
  <si>
    <t>Henry Rehr</t>
  </si>
  <si>
    <t>Emily Hay</t>
  </si>
  <si>
    <t>Desmond Fitzgerald</t>
  </si>
  <si>
    <t>Sloane Bailey</t>
  </si>
  <si>
    <t>Ben Mulchandani</t>
  </si>
  <si>
    <t>Caitlin O'Reilly</t>
  </si>
  <si>
    <t>Gavin Prestholdt</t>
  </si>
  <si>
    <t>Rachel Shogren</t>
  </si>
  <si>
    <t>Peter Fleckenstein</t>
  </si>
  <si>
    <t>Sophia Papademetriou</t>
  </si>
  <si>
    <t>Kevin Engel</t>
  </si>
  <si>
    <t>Lee Stokes</t>
  </si>
  <si>
    <t>Taner Prestholdt</t>
  </si>
  <si>
    <t>05-Home Team Approved</t>
  </si>
  <si>
    <t>HS</t>
  </si>
  <si>
    <t>SRA</t>
  </si>
  <si>
    <t>Norah Kissinger</t>
  </si>
  <si>
    <t>Jeb Blanton</t>
  </si>
  <si>
    <t>Caitlin Farley</t>
  </si>
  <si>
    <t>Nicky Hill</t>
  </si>
  <si>
    <t>Olivia Berik</t>
  </si>
  <si>
    <t>Landon Moore</t>
  </si>
  <si>
    <t>Sophia Ary</t>
  </si>
  <si>
    <t>Max Foor</t>
  </si>
  <si>
    <t>Lizzie Kendrick</t>
  </si>
  <si>
    <t>Xander Kendrick</t>
  </si>
  <si>
    <t>Natalie Burke</t>
  </si>
  <si>
    <t>Nicole Sterner</t>
  </si>
  <si>
    <t>Alissa Liner</t>
  </si>
  <si>
    <t>Maddie Gibian</t>
  </si>
  <si>
    <t>Gigi Dent</t>
  </si>
  <si>
    <t>Hannah Woodrick</t>
  </si>
  <si>
    <t>Lucas Vaichekauskas</t>
  </si>
  <si>
    <t>Meghan Kissinger</t>
  </si>
  <si>
    <t>Jeremy Simon</t>
  </si>
  <si>
    <t>Allison Ary</t>
  </si>
  <si>
    <t>Nathan Brozak</t>
  </si>
  <si>
    <t>Caroline Howley</t>
  </si>
  <si>
    <t>Allison Burke</t>
  </si>
  <si>
    <t>Grace Berik</t>
  </si>
  <si>
    <t>Erin Wills</t>
  </si>
  <si>
    <t>Porter Parish</t>
  </si>
  <si>
    <t>Boede Offrinfa</t>
  </si>
  <si>
    <t>Dillon Wirth</t>
  </si>
  <si>
    <t>Rachel Dinkel</t>
  </si>
  <si>
    <t>Tanner Moore</t>
  </si>
  <si>
    <t>Sam Simon</t>
  </si>
  <si>
    <t>NS</t>
  </si>
  <si>
    <t>OH</t>
  </si>
  <si>
    <t>Bethany Telleria</t>
  </si>
  <si>
    <t>Jonathan Menuey</t>
  </si>
  <si>
    <t>Danielle Wolfe</t>
  </si>
  <si>
    <t>Grant McClure</t>
  </si>
  <si>
    <t>Libby Augusti</t>
  </si>
  <si>
    <t>Sean Berry</t>
  </si>
  <si>
    <t>Madelyn Ward</t>
  </si>
  <si>
    <t>Connor Telfer</t>
  </si>
  <si>
    <t>Honoura Berry</t>
  </si>
  <si>
    <t>Will Leyhe</t>
  </si>
  <si>
    <t>Thomas Logan</t>
  </si>
  <si>
    <t>Nathan Fournier</t>
  </si>
  <si>
    <t>Alberto Tolentino</t>
  </si>
  <si>
    <t>David Allcroft</t>
  </si>
  <si>
    <t>Kekoa Lumho</t>
  </si>
  <si>
    <t>Noah Plotnick</t>
  </si>
  <si>
    <t>Phillip Bernard</t>
  </si>
  <si>
    <t>Paul "Casper" Bing</t>
  </si>
  <si>
    <t>Isabel Dalsimer</t>
  </si>
  <si>
    <t>Xavier Johnston</t>
  </si>
  <si>
    <t>Sayde Pritt</t>
  </si>
  <si>
    <t>Ian Washburn</t>
  </si>
  <si>
    <t>Morgan Milman</t>
  </si>
  <si>
    <t>Victor Atiles</t>
  </si>
  <si>
    <t>Renee Wolfe</t>
  </si>
  <si>
    <t>Danny Pineda</t>
  </si>
  <si>
    <t>Kiera Dalrymple</t>
  </si>
  <si>
    <t>Melissa Newell</t>
  </si>
  <si>
    <t>Elena Leopold</t>
  </si>
  <si>
    <t>Margaret Toth</t>
  </si>
  <si>
    <t>Patrick Berry</t>
  </si>
  <si>
    <t>Charlize Telleria</t>
  </si>
  <si>
    <t>Michael Getsey</t>
  </si>
  <si>
    <t>Alivia Leavitt</t>
  </si>
  <si>
    <t>Madisyn Dixon</t>
  </si>
  <si>
    <t>Megan Brown</t>
  </si>
  <si>
    <t>Katherine Duggan</t>
  </si>
  <si>
    <t>Lauren Schloegel</t>
  </si>
  <si>
    <t>Lucas Bronstein</t>
  </si>
  <si>
    <t>Aurora Carle</t>
  </si>
  <si>
    <t>Kelly Ward</t>
  </si>
  <si>
    <t>SB-Springboard Recreration Club</t>
  </si>
  <si>
    <t>BYE-Bye</t>
  </si>
  <si>
    <t>RFD-Rutherford</t>
  </si>
  <si>
    <t>PAR-Parliament</t>
  </si>
  <si>
    <t>A-Annandale</t>
  </si>
  <si>
    <t>S-Springfield</t>
  </si>
  <si>
    <t>BYE</t>
  </si>
  <si>
    <t>RFD</t>
  </si>
  <si>
    <t>PAR</t>
  </si>
  <si>
    <t>Madelaine Devlin</t>
  </si>
  <si>
    <t>Liam Wade</t>
  </si>
  <si>
    <t>Adelaide Frank</t>
  </si>
  <si>
    <t>Nate Valikut</t>
  </si>
  <si>
    <t>Lyla devlin</t>
  </si>
  <si>
    <t>Alex Avila</t>
  </si>
  <si>
    <t>Lucie Frank</t>
  </si>
  <si>
    <t>Hailey Frieden</t>
  </si>
  <si>
    <t>Alana Blacksburg</t>
  </si>
  <si>
    <t>Julia Wade</t>
  </si>
  <si>
    <t>Daniel Cate</t>
  </si>
  <si>
    <t>Hannah Frieden</t>
  </si>
  <si>
    <t>David Avila</t>
  </si>
  <si>
    <t>Lucas Jahnke</t>
  </si>
  <si>
    <t>Joey Belz</t>
  </si>
  <si>
    <t>Gabriel Brothers</t>
  </si>
  <si>
    <t>Elysa McMillan</t>
  </si>
  <si>
    <t>Caeden Beavers</t>
  </si>
  <si>
    <t>Amanda Pheeny</t>
  </si>
  <si>
    <t>Caleb Wade</t>
  </si>
  <si>
    <t>Lucy Wiemer</t>
  </si>
  <si>
    <t>Silver Harris</t>
  </si>
  <si>
    <t>Parker Johnston</t>
  </si>
  <si>
    <t>Isabel Andeson</t>
  </si>
  <si>
    <t>Violet Harris</t>
  </si>
  <si>
    <t>Willow Janhke</t>
  </si>
  <si>
    <t>A</t>
  </si>
  <si>
    <t>S</t>
  </si>
  <si>
    <t>Ava George</t>
  </si>
  <si>
    <t>Cristiano Garcia</t>
  </si>
  <si>
    <t>Jolie Nguyen</t>
  </si>
  <si>
    <t>Mirel Sandulescu</t>
  </si>
  <si>
    <t>Bridget Bushman</t>
  </si>
  <si>
    <t>Alex Isenberg</t>
  </si>
  <si>
    <t>Crystal Tran</t>
  </si>
  <si>
    <t>Peter Gado</t>
  </si>
  <si>
    <t>Tiffany Deavers</t>
  </si>
  <si>
    <t>Brian Tran</t>
  </si>
  <si>
    <t>Celine Tran</t>
  </si>
  <si>
    <t>Nathaniel O'Brien</t>
  </si>
  <si>
    <t>David O'Donoghue</t>
  </si>
  <si>
    <t>Owen Sheppard</t>
  </si>
  <si>
    <t>Ben Tran</t>
  </si>
  <si>
    <t>Cody Tran</t>
  </si>
  <si>
    <t>Pilar George</t>
  </si>
  <si>
    <t>Nathan Tran</t>
  </si>
  <si>
    <t>Jeremiah Snow</t>
  </si>
  <si>
    <t>Dennis Sandulescu</t>
  </si>
  <si>
    <t>Darren Nguyen</t>
  </si>
  <si>
    <t>Abby Bangs</t>
  </si>
  <si>
    <t>Ari Snow</t>
  </si>
  <si>
    <t>Anna Bushman</t>
  </si>
  <si>
    <t>Tim Isenberg</t>
  </si>
  <si>
    <t>DQ</t>
  </si>
  <si>
    <t>Grace Haataja</t>
  </si>
  <si>
    <t>Charlie Jacoby</t>
  </si>
  <si>
    <t>Rachel Tran</t>
  </si>
  <si>
    <t>Corrected Scores for Celine Tran and Crystal Tran - scores were switched when written on Meet Results sheet.  All scores have now been entered and approved by Home Dive Team Rep.</t>
  </si>
  <si>
    <t>R-Ravensworth Farm</t>
  </si>
  <si>
    <t>HV-Hunt Valley</t>
  </si>
  <si>
    <t>IC-Ilda Community</t>
  </si>
  <si>
    <t>RH-Rolling Hills</t>
  </si>
  <si>
    <t>CSC-Commonwealth Swim Club</t>
  </si>
  <si>
    <t>FS-Fairfax Station</t>
  </si>
  <si>
    <t>R</t>
  </si>
  <si>
    <t>HV</t>
  </si>
  <si>
    <t>Brianna Hawthorne</t>
  </si>
  <si>
    <t>Jack Pritchard</t>
  </si>
  <si>
    <t>Fia DiCola</t>
  </si>
  <si>
    <t>Robert DiCola</t>
  </si>
  <si>
    <t>River Rounds</t>
  </si>
  <si>
    <t>Evan George</t>
  </si>
  <si>
    <t>Elise Cahalan</t>
  </si>
  <si>
    <t>Luke Houghton</t>
  </si>
  <si>
    <t>Lauren Rivers</t>
  </si>
  <si>
    <t>Cash Riedel</t>
  </si>
  <si>
    <t>Lane Wheeler</t>
  </si>
  <si>
    <t>Brendan Bennett</t>
  </si>
  <si>
    <t>Hannah Cahalan</t>
  </si>
  <si>
    <t>Paul DiCola</t>
  </si>
  <si>
    <t>Laney Riedel</t>
  </si>
  <si>
    <t>Cassie Hawthorne</t>
  </si>
  <si>
    <t>Meredith Stuck</t>
  </si>
  <si>
    <t>Jaleesa Adgate</t>
  </si>
  <si>
    <t>Lucy Bennett</t>
  </si>
  <si>
    <t>Kalea Stroud</t>
  </si>
  <si>
    <t>Lilly Knoll</t>
  </si>
  <si>
    <t>Alexa Buckner</t>
  </si>
  <si>
    <t>Wade Hayes</t>
  </si>
  <si>
    <t>Jillian Champlin</t>
  </si>
  <si>
    <t>Andrew Rivers</t>
  </si>
  <si>
    <t>Nora Blasch</t>
  </si>
  <si>
    <t>Paul Kruthoff</t>
  </si>
  <si>
    <t>Kai Wheeler</t>
  </si>
  <si>
    <t>Kyla Ericson</t>
  </si>
  <si>
    <t>Finn Gelbach</t>
  </si>
  <si>
    <t>Ella Houghton</t>
  </si>
  <si>
    <t>Margaux Gelbach</t>
  </si>
  <si>
    <t>Anna Vogus</t>
  </si>
  <si>
    <t>Troy Young</t>
  </si>
  <si>
    <t>Skyla Davidson</t>
  </si>
  <si>
    <t>Sean Krysinski</t>
  </si>
  <si>
    <t>Ainsley Buckner</t>
  </si>
  <si>
    <t>Logan Hannam</t>
  </si>
  <si>
    <t>Matt Larson</t>
  </si>
  <si>
    <t>Sam Pritchard</t>
  </si>
  <si>
    <t>Nick Verner</t>
  </si>
  <si>
    <t>Great Meet! thank you!!</t>
  </si>
  <si>
    <t>IC</t>
  </si>
  <si>
    <t>RH</t>
  </si>
  <si>
    <t>Anamarie Harrison</t>
  </si>
  <si>
    <t>Jackson Kosobud</t>
  </si>
  <si>
    <t>Elizabeth Bryan</t>
  </si>
  <si>
    <t>Grant Thornton</t>
  </si>
  <si>
    <t>Emily Bush</t>
  </si>
  <si>
    <t>Timothy Maloney</t>
  </si>
  <si>
    <t>Claire Berry</t>
  </si>
  <si>
    <t>Everett Thornton</t>
  </si>
  <si>
    <t>Lyla Harrison</t>
  </si>
  <si>
    <t>Natty Belay</t>
  </si>
  <si>
    <t>Madeline Fay</t>
  </si>
  <si>
    <t>Sam Nolan</t>
  </si>
  <si>
    <t>Anne Juster</t>
  </si>
  <si>
    <t>Quatro Smith</t>
  </si>
  <si>
    <t>Abby Beck</t>
  </si>
  <si>
    <t>Arsham Mahmoudpour</t>
  </si>
  <si>
    <t>Caroline Berry</t>
  </si>
  <si>
    <t>Katelyn Thackaberry</t>
  </si>
  <si>
    <t>Adi Smith</t>
  </si>
  <si>
    <t>Mya Merkel</t>
  </si>
  <si>
    <t>Stella Roache</t>
  </si>
  <si>
    <t>Janice Blair</t>
  </si>
  <si>
    <t>Elli Waller</t>
  </si>
  <si>
    <t>Mary Callahan</t>
  </si>
  <si>
    <t>Jackson Capra</t>
  </si>
  <si>
    <t>Nuhamin Haile</t>
  </si>
  <si>
    <t>Nina Gilette</t>
  </si>
  <si>
    <t>Madeline Brumbaugh</t>
  </si>
  <si>
    <t>Olivia DeCarlo</t>
  </si>
  <si>
    <t>Maura Fay</t>
  </si>
  <si>
    <t>Nicole Perkins</t>
  </si>
  <si>
    <t>Lance Price</t>
  </si>
  <si>
    <t>Emma Gilette</t>
  </si>
  <si>
    <t>Kate Summers</t>
  </si>
  <si>
    <t>Nils Herfindahl</t>
  </si>
  <si>
    <t>Mark Murray</t>
  </si>
  <si>
    <t>CSC</t>
  </si>
  <si>
    <t>FS</t>
  </si>
  <si>
    <t>Vanessa Biscarro</t>
  </si>
  <si>
    <t>Charles Schuppin</t>
  </si>
  <si>
    <t>Abbie Baldree</t>
  </si>
  <si>
    <t>Liam McCoy</t>
  </si>
  <si>
    <t>Sabrina Fox</t>
  </si>
  <si>
    <t>Thomas Parente</t>
  </si>
  <si>
    <t>Karie Egan</t>
  </si>
  <si>
    <t>Tristan Wathen</t>
  </si>
  <si>
    <t>Danica Fox</t>
  </si>
  <si>
    <t>Gavin Camargo</t>
  </si>
  <si>
    <t>Jenna Wathen</t>
  </si>
  <si>
    <t>Colin Sords</t>
  </si>
  <si>
    <t>Melissa Baldree</t>
  </si>
  <si>
    <t>Aleena Stukus</t>
  </si>
  <si>
    <t>Justice Hazard</t>
  </si>
  <si>
    <t>Phoebe Patterson</t>
  </si>
  <si>
    <t>Shea Murillo</t>
  </si>
  <si>
    <t>Justine Vladyka</t>
  </si>
  <si>
    <t>Ellie Magee</t>
  </si>
  <si>
    <t>Lucy Parente</t>
  </si>
  <si>
    <t>Matthew Gelles</t>
  </si>
  <si>
    <t>Carly Jackson</t>
  </si>
  <si>
    <t>Hannah Mockenhaupt</t>
  </si>
  <si>
    <t>Madi Flinn</t>
  </si>
  <si>
    <t>Jake Mitchell</t>
  </si>
  <si>
    <t>Emily Gross</t>
  </si>
  <si>
    <t>Chris Suppa</t>
  </si>
  <si>
    <t>Tyler Jackson</t>
  </si>
  <si>
    <t>Matthew Boyd</t>
  </si>
  <si>
    <t>!DiverName: 
1860 Entries</t>
  </si>
  <si>
    <t>!DiverAgeOn61: 
1860 Entries</t>
  </si>
  <si>
    <t>DiverGender: 
1860 Entries
G:1018 B:842</t>
  </si>
  <si>
    <t>!Calculated DiverEvent
F:984 J:407 I:257 S:212 #N/A:0</t>
  </si>
  <si>
    <t>Calculated DiveUpEvent</t>
  </si>
  <si>
    <t>Division Lookup</t>
  </si>
  <si>
    <t>!DO NOT DELETE</t>
  </si>
  <si>
    <t xml:space="preserve"> </t>
  </si>
  <si>
    <t>B</t>
  </si>
  <si>
    <t>J</t>
  </si>
  <si>
    <t>G</t>
  </si>
  <si>
    <t>I</t>
  </si>
  <si>
    <t>Lillian Mills</t>
  </si>
  <si>
    <t>Matthew Tran</t>
  </si>
  <si>
    <t>Connor Hogan</t>
  </si>
  <si>
    <t>Greyson Schroeher</t>
  </si>
  <si>
    <t>Ian Dowler</t>
  </si>
  <si>
    <t>William Mount</t>
  </si>
  <si>
    <t>Claire Bella Polsinelli</t>
  </si>
  <si>
    <t>Maya Audi</t>
  </si>
  <si>
    <t>Teegan Boone</t>
  </si>
  <si>
    <t>Anthony Tridico</t>
  </si>
  <si>
    <t>Ava Canfield</t>
  </si>
  <si>
    <t>Ella Wyman</t>
  </si>
  <si>
    <t>Margot Sellgren</t>
  </si>
  <si>
    <t>Trevor Green</t>
  </si>
  <si>
    <t>Alexa Brooke</t>
  </si>
  <si>
    <t>Gillian Keating</t>
  </si>
  <si>
    <t>Annabeth Stokely</t>
  </si>
  <si>
    <t>Alex Valencic</t>
  </si>
  <si>
    <t>Beau Lochmann</t>
  </si>
  <si>
    <t>Beckett Swonger</t>
  </si>
  <si>
    <t>Cameron Parkhomenko</t>
  </si>
  <si>
    <t>Christian McNeill</t>
  </si>
  <si>
    <t>Cole Meadows</t>
  </si>
  <si>
    <t>Daniel Hayes</t>
  </si>
  <si>
    <t>Daniel Roques</t>
  </si>
  <si>
    <t>Gerrit Cohn</t>
  </si>
  <si>
    <t>Gordon Anderson</t>
  </si>
  <si>
    <t>Jackson Winn</t>
  </si>
  <si>
    <t>Jake Lewyn</t>
  </si>
  <si>
    <t>Lukas Malachowski</t>
  </si>
  <si>
    <t>Mason Beggs</t>
  </si>
  <si>
    <t>Matthew Lewyn</t>
  </si>
  <si>
    <t>Spencer Mallard</t>
  </si>
  <si>
    <t>Thomas Hayes</t>
  </si>
  <si>
    <t>Willem Cohn</t>
  </si>
  <si>
    <t>Abby Benjamin</t>
  </si>
  <si>
    <t>Allison Larmee</t>
  </si>
  <si>
    <t>Beatrice Burwell</t>
  </si>
  <si>
    <t>Caitlan Beggs</t>
  </si>
  <si>
    <t>Calla Yim</t>
  </si>
  <si>
    <t>Caroline Schwebach</t>
  </si>
  <si>
    <t>Elise Lucien</t>
  </si>
  <si>
    <t>Elizabeth Mallard</t>
  </si>
  <si>
    <t>Ella Lewyn</t>
  </si>
  <si>
    <t>Ellie Cooney</t>
  </si>
  <si>
    <t>Hailey Duhamel</t>
  </si>
  <si>
    <t>Jordan Meadows</t>
  </si>
  <si>
    <t>Julia Hassi</t>
  </si>
  <si>
    <t>Madison Cooley</t>
  </si>
  <si>
    <t>Marie Christofferson</t>
  </si>
  <si>
    <t>Matalyn Creech</t>
  </si>
  <si>
    <t>Meghan McMahon</t>
  </si>
  <si>
    <t>Mia Winn</t>
  </si>
  <si>
    <t>Reagan Cooley</t>
  </si>
  <si>
    <t>Ruby Hannigan</t>
  </si>
  <si>
    <t>Sarah Glassman</t>
  </si>
  <si>
    <t>Seraphina Yim</t>
  </si>
  <si>
    <t>Stella Hitch</t>
  </si>
  <si>
    <t>Jakub Kohlmayer</t>
  </si>
  <si>
    <t>Arianna Safire</t>
  </si>
  <si>
    <t>Matthew McNeill</t>
  </si>
  <si>
    <t>Steven McNeill</t>
  </si>
  <si>
    <t>Emma Coleman</t>
  </si>
  <si>
    <t>Leni Glassman</t>
  </si>
  <si>
    <t>Charlie Finn</t>
  </si>
  <si>
    <t>Michael Deitch</t>
  </si>
  <si>
    <t>Nolan Lamb</t>
  </si>
  <si>
    <t>Annie Madison</t>
  </si>
  <si>
    <t>Bridget Laughlin</t>
  </si>
  <si>
    <t>Emma Seely</t>
  </si>
  <si>
    <t>Gabrielle Armenta</t>
  </si>
  <si>
    <t>Lia Gauthier</t>
  </si>
  <si>
    <t>Mary Mireku</t>
  </si>
  <si>
    <t>Sadie Laughlin</t>
  </si>
  <si>
    <t>Whitney McLellan</t>
  </si>
  <si>
    <t>Thomas Seely</t>
  </si>
  <si>
    <t>Trevor Klein</t>
  </si>
  <si>
    <t>Alyssa Armenta</t>
  </si>
  <si>
    <t>Elizabeth LaPierre</t>
  </si>
  <si>
    <t>Ella Moore</t>
  </si>
  <si>
    <t>Nicholas Raines</t>
  </si>
  <si>
    <t>Keaton Ballard</t>
  </si>
  <si>
    <t>Angelo Batista-Manetti</t>
  </si>
  <si>
    <t>Blake Pacheco-Manetti</t>
  </si>
  <si>
    <t>Calvin Butler</t>
  </si>
  <si>
    <t>Cayden Ricard</t>
  </si>
  <si>
    <t>Cooper Jaskot</t>
  </si>
  <si>
    <t>Eli Lauber</t>
  </si>
  <si>
    <t>Simon Biddick</t>
  </si>
  <si>
    <t>William Beck</t>
  </si>
  <si>
    <t>William Feuchter</t>
  </si>
  <si>
    <t>Ella Jaskot</t>
  </si>
  <si>
    <t>Eryn Cox</t>
  </si>
  <si>
    <t>Reese Miley</t>
  </si>
  <si>
    <t>Rhea Mogharbel</t>
  </si>
  <si>
    <t>Bryce Lukacs</t>
  </si>
  <si>
    <t>William Buhrman</t>
  </si>
  <si>
    <t>Grace Erhardt</t>
  </si>
  <si>
    <t>Jordan Ramsey</t>
  </si>
  <si>
    <t>Logan Baker</t>
  </si>
  <si>
    <t>Luke Thomsen</t>
  </si>
  <si>
    <t>Owen Buhrman</t>
  </si>
  <si>
    <t>Zack Degidio</t>
  </si>
  <si>
    <t>Eliza Hedlund</t>
  </si>
  <si>
    <t>Samantha Lauber</t>
  </si>
  <si>
    <t>Erik Sahlgren</t>
  </si>
  <si>
    <t>John Grose</t>
  </si>
  <si>
    <t>Gracie Feuchter</t>
  </si>
  <si>
    <t>Jacqueline Jewsbury</t>
  </si>
  <si>
    <t>Julianne Feuchter</t>
  </si>
  <si>
    <t>Lauren Bretl</t>
  </si>
  <si>
    <t>Asher Florio-Talcott</t>
  </si>
  <si>
    <t>Brady Davies</t>
  </si>
  <si>
    <t>Caleb Glaser</t>
  </si>
  <si>
    <t>Enrique Ugalde</t>
  </si>
  <si>
    <t>Ethan Johns</t>
  </si>
  <si>
    <t>Nicky Bierstine</t>
  </si>
  <si>
    <t>Ryan Fedrick</t>
  </si>
  <si>
    <t>Tim Murphy</t>
  </si>
  <si>
    <t>Caroline Kern</t>
  </si>
  <si>
    <t>Christina McCoy</t>
  </si>
  <si>
    <t>Corinne Murphy</t>
  </si>
  <si>
    <t>Evelyn Stover</t>
  </si>
  <si>
    <t>Layla Azami</t>
  </si>
  <si>
    <t>Natalie Scully</t>
  </si>
  <si>
    <t>SoFia Balarezo</t>
  </si>
  <si>
    <t>Sophie Powell</t>
  </si>
  <si>
    <t>Taylor McCoy</t>
  </si>
  <si>
    <t>Teagan Johns</t>
  </si>
  <si>
    <t>Danielle Falcon</t>
  </si>
  <si>
    <t>Emilie Murphy</t>
  </si>
  <si>
    <t>Duncan Cummings</t>
  </si>
  <si>
    <t>Luke Glaser</t>
  </si>
  <si>
    <t>Hannah Renager</t>
  </si>
  <si>
    <t>Maddie Powell</t>
  </si>
  <si>
    <t>Amber Mortimer</t>
  </si>
  <si>
    <t>Holly Cotton</t>
  </si>
  <si>
    <t>Quinn McCoy</t>
  </si>
  <si>
    <t>Hope Baker</t>
  </si>
  <si>
    <t>David Mooshian</t>
  </si>
  <si>
    <t>Evan Woodward</t>
  </si>
  <si>
    <t>Jack Eyl</t>
  </si>
  <si>
    <t>James Gallagher</t>
  </si>
  <si>
    <t>Keaghan Fahle</t>
  </si>
  <si>
    <t>Levi Fullen</t>
  </si>
  <si>
    <t>Logan Dibenigno</t>
  </si>
  <si>
    <t>Tommy Joyce</t>
  </si>
  <si>
    <t>Tyler Moss</t>
  </si>
  <si>
    <t>Abbie Boyagian</t>
  </si>
  <si>
    <t>Abby Putnam</t>
  </si>
  <si>
    <t>Annie DeFilippi</t>
  </si>
  <si>
    <t>Bella DeFilippi</t>
  </si>
  <si>
    <t>Elena Rizzo</t>
  </si>
  <si>
    <t>Hannah Ax</t>
  </si>
  <si>
    <t>Hayden Shelton</t>
  </si>
  <si>
    <t>Johanna Eyl</t>
  </si>
  <si>
    <t>Molly Cooper</t>
  </si>
  <si>
    <t>Sammy Wong</t>
  </si>
  <si>
    <t>Austin Bannach</t>
  </si>
  <si>
    <t>Ethan Ermovick</t>
  </si>
  <si>
    <t>Luke Dangel</t>
  </si>
  <si>
    <t>Katie Dietrich</t>
  </si>
  <si>
    <t>Madison Shelton</t>
  </si>
  <si>
    <t>Molly Wernicke</t>
  </si>
  <si>
    <t>Rachel Mulvaney</t>
  </si>
  <si>
    <t>Sarah Low</t>
  </si>
  <si>
    <t>Luke DiBenigno</t>
  </si>
  <si>
    <t>Tyler Wells</t>
  </si>
  <si>
    <t>Dakota Bannach</t>
  </si>
  <si>
    <t>Kate McCrery</t>
  </si>
  <si>
    <t>Anderson Jones</t>
  </si>
  <si>
    <t>Bruce Heier</t>
  </si>
  <si>
    <t>Carter Ayers</t>
  </si>
  <si>
    <t>Evan Cafaro</t>
  </si>
  <si>
    <t>Grant Gunnels</t>
  </si>
  <si>
    <t>John Coury</t>
  </si>
  <si>
    <t>Justin Cafaro</t>
  </si>
  <si>
    <t>Krish Rekhi</t>
  </si>
  <si>
    <t>Laszlo Matias</t>
  </si>
  <si>
    <t>Lee Vanstory</t>
  </si>
  <si>
    <t>Levi Himmel</t>
  </si>
  <si>
    <t>Lex Brucker</t>
  </si>
  <si>
    <t>Peter Beatty</t>
  </si>
  <si>
    <t>Peyton Reed</t>
  </si>
  <si>
    <t>Roshan Jones</t>
  </si>
  <si>
    <t>Sam Himmel</t>
  </si>
  <si>
    <t>Skip Hommer</t>
  </si>
  <si>
    <t>Walker Rayburn</t>
  </si>
  <si>
    <t>Webb Stewart</t>
  </si>
  <si>
    <t>William Coury</t>
  </si>
  <si>
    <t>William Fennell</t>
  </si>
  <si>
    <t>Amelia Koch</t>
  </si>
  <si>
    <t>Audrey Burns</t>
  </si>
  <si>
    <t>Avery Ayers</t>
  </si>
  <si>
    <t>Bella Webster</t>
  </si>
  <si>
    <t>Bess Myung</t>
  </si>
  <si>
    <t>Elizabeth Abbasi</t>
  </si>
  <si>
    <t>Grace Fennell</t>
  </si>
  <si>
    <t>Lennon Brucker</t>
  </si>
  <si>
    <t>Maria Coury</t>
  </si>
  <si>
    <t>Millie Vanstory</t>
  </si>
  <si>
    <t>Reagan Gunnels</t>
  </si>
  <si>
    <t>Sabrina Stefanik</t>
  </si>
  <si>
    <t>Sadie Rayburn</t>
  </si>
  <si>
    <t>Sophia Morgan</t>
  </si>
  <si>
    <t>Ephraim Rayburn</t>
  </si>
  <si>
    <t>Sergei King</t>
  </si>
  <si>
    <t>Sylvie Vanstory</t>
  </si>
  <si>
    <t>Torianne Hommer</t>
  </si>
  <si>
    <t>Gaurav Jones</t>
  </si>
  <si>
    <t>Gideon Rayburn</t>
  </si>
  <si>
    <t>Lucian Brucker</t>
  </si>
  <si>
    <t>Roman Gorkowski</t>
  </si>
  <si>
    <t>Aitana Wells</t>
  </si>
  <si>
    <t>Alexis Hommer</t>
  </si>
  <si>
    <t>Faye Vanstory</t>
  </si>
  <si>
    <t>Jojo Dudek</t>
  </si>
  <si>
    <t>Kiara Matias</t>
  </si>
  <si>
    <t>Vera Korff</t>
  </si>
  <si>
    <t>Jacob Rannik</t>
  </si>
  <si>
    <t>Avery Burke</t>
  </si>
  <si>
    <t>Nellie Dudek</t>
  </si>
  <si>
    <t>Bennie Lineweaver</t>
  </si>
  <si>
    <t>Brendan O'Reilly</t>
  </si>
  <si>
    <t>Heath Holley</t>
  </si>
  <si>
    <t>Henry Royal</t>
  </si>
  <si>
    <t>Jack Newell</t>
  </si>
  <si>
    <t>Jack Reed</t>
  </si>
  <si>
    <t>James Madden</t>
  </si>
  <si>
    <t>Jay Lineweaver</t>
  </si>
  <si>
    <t>Matthew Mastrostefano</t>
  </si>
  <si>
    <t>Michael Maloney</t>
  </si>
  <si>
    <t>Peter Madden</t>
  </si>
  <si>
    <t>Price Lineweaver</t>
  </si>
  <si>
    <t>Sam Jackman</t>
  </si>
  <si>
    <t>Angela Mastrostefano</t>
  </si>
  <si>
    <t>Anna Jungman</t>
  </si>
  <si>
    <t>Cecelia Miller</t>
  </si>
  <si>
    <t>Charlotte Fletcher</t>
  </si>
  <si>
    <t>Chloe Samowich</t>
  </si>
  <si>
    <t>Divan Chopra</t>
  </si>
  <si>
    <t>Emma Ignat</t>
  </si>
  <si>
    <t>Eve Jungman</t>
  </si>
  <si>
    <t>Evie Maloney</t>
  </si>
  <si>
    <t>Gigi Lose</t>
  </si>
  <si>
    <t>Laney Samowich</t>
  </si>
  <si>
    <t>Lola Robinson</t>
  </si>
  <si>
    <t>Ryan Clark</t>
  </si>
  <si>
    <t>Sophie Gido</t>
  </si>
  <si>
    <t>Tibby Moseley</t>
  </si>
  <si>
    <t>Adam Sherinian</t>
  </si>
  <si>
    <t>Henry Dempsey</t>
  </si>
  <si>
    <t>John Sloan</t>
  </si>
  <si>
    <t>Nick Shiker</t>
  </si>
  <si>
    <t>Owen Rutenberg</t>
  </si>
  <si>
    <t>Caroline Assia</t>
  </si>
  <si>
    <t>Ellen Hart</t>
  </si>
  <si>
    <t>Ellie Simmons</t>
  </si>
  <si>
    <t>Hannah Love</t>
  </si>
  <si>
    <t>Paula Swenor</t>
  </si>
  <si>
    <t>Rachel Love</t>
  </si>
  <si>
    <t>AJ Olic</t>
  </si>
  <si>
    <t>Charles Williams</t>
  </si>
  <si>
    <t>Olli Mulchandani</t>
  </si>
  <si>
    <t>Seth Grande</t>
  </si>
  <si>
    <t>Elizabeth Shiker</t>
  </si>
  <si>
    <t>Isabel Levenson</t>
  </si>
  <si>
    <t>Libby Moir</t>
  </si>
  <si>
    <t>Natalie Swenor</t>
  </si>
  <si>
    <t>Nina Lose</t>
  </si>
  <si>
    <t>Noelle Samowich</t>
  </si>
  <si>
    <t>Andreas Spoormaker</t>
  </si>
  <si>
    <t>Brady Paget</t>
  </si>
  <si>
    <t>Collin Bradley</t>
  </si>
  <si>
    <t>Ethan Hough</t>
  </si>
  <si>
    <t>Ethan Singletary</t>
  </si>
  <si>
    <t>Joshua Bak</t>
  </si>
  <si>
    <t>Noah Bak</t>
  </si>
  <si>
    <t>Wade Winslow</t>
  </si>
  <si>
    <t>Amelia Bartelme</t>
  </si>
  <si>
    <t>Clara Bruner</t>
  </si>
  <si>
    <t>Cora Hoefer</t>
  </si>
  <si>
    <t>Dhara Mudras</t>
  </si>
  <si>
    <t>Eden Doyle Feingold</t>
  </si>
  <si>
    <t>Gloria Williamson</t>
  </si>
  <si>
    <t>Jackie Colwill</t>
  </si>
  <si>
    <t>Jewel Shelton</t>
  </si>
  <si>
    <t>Joy Williamson</t>
  </si>
  <si>
    <t>Kate Gainer</t>
  </si>
  <si>
    <t>Keri Hough</t>
  </si>
  <si>
    <t>Maddie Posner</t>
  </si>
  <si>
    <t>Marjorie Winslow</t>
  </si>
  <si>
    <t>Olivia Roca</t>
  </si>
  <si>
    <t>Dominic Williamson</t>
  </si>
  <si>
    <t>Margaret Hedden</t>
  </si>
  <si>
    <t>Sarah Crossin</t>
  </si>
  <si>
    <t>Ari Zweig</t>
  </si>
  <si>
    <t>David Bak</t>
  </si>
  <si>
    <t>Holden Crawford</t>
  </si>
  <si>
    <t>Jacob Williamson</t>
  </si>
  <si>
    <t>Peter Pesansky</t>
  </si>
  <si>
    <t>Alanna Bell</t>
  </si>
  <si>
    <t>Kate Liang</t>
  </si>
  <si>
    <t>Mallory Liang</t>
  </si>
  <si>
    <t>Mia McCarthy</t>
  </si>
  <si>
    <t>Nika Spoormaker</t>
  </si>
  <si>
    <t>Jonah Ascoli</t>
  </si>
  <si>
    <t>Aly Kastantin</t>
  </si>
  <si>
    <t>Jessie Hill</t>
  </si>
  <si>
    <t>Paige Diller</t>
  </si>
  <si>
    <t>Yuval Grossman</t>
  </si>
  <si>
    <t>Derick Colandria</t>
  </si>
  <si>
    <t>Hunter Colandria</t>
  </si>
  <si>
    <t>James Roberts</t>
  </si>
  <si>
    <t>Oliver Estrada</t>
  </si>
  <si>
    <t>Dakota Colandria</t>
  </si>
  <si>
    <t>Lauren Carr</t>
  </si>
  <si>
    <t>Maddie Schaefer</t>
  </si>
  <si>
    <t>Eric Walkenhorst</t>
  </si>
  <si>
    <t>Seth Walkenhorst</t>
  </si>
  <si>
    <t>Teddy Musser</t>
  </si>
  <si>
    <t>Caroline Musser</t>
  </si>
  <si>
    <t>Eliza Hobbs</t>
  </si>
  <si>
    <t>Ellie Vroom</t>
  </si>
  <si>
    <t>Ben Leone</t>
  </si>
  <si>
    <t>Paige Hall</t>
  </si>
  <si>
    <t>Dan McGaughey</t>
  </si>
  <si>
    <t>Jack Pino</t>
  </si>
  <si>
    <t>Luke Tibbs</t>
  </si>
  <si>
    <t>Abby Lentine</t>
  </si>
  <si>
    <t>Amelia Lee</t>
  </si>
  <si>
    <t>Caroline Gallagher</t>
  </si>
  <si>
    <t>Cate Coetzee</t>
  </si>
  <si>
    <t>Telina Tibbs</t>
  </si>
  <si>
    <t>Eden Hall</t>
  </si>
  <si>
    <t>Alex Petrick</t>
  </si>
  <si>
    <t>Daniel Schoennauer</t>
  </si>
  <si>
    <t>Jack McGuire</t>
  </si>
  <si>
    <t>Nate Johnson</t>
  </si>
  <si>
    <t>Cambria Kemp</t>
  </si>
  <si>
    <t>Emery Capstraw</t>
  </si>
  <si>
    <t>Emma Kowalchick</t>
  </si>
  <si>
    <t>Juliana Cancelado</t>
  </si>
  <si>
    <t>Maeve McGuire</t>
  </si>
  <si>
    <t>Gavin Bergen-Hill</t>
  </si>
  <si>
    <t>Patrick Maglathlin</t>
  </si>
  <si>
    <t>Emily Weber-Lampela</t>
  </si>
  <si>
    <t>Grace Doboszenski</t>
  </si>
  <si>
    <t>CJ Wilson</t>
  </si>
  <si>
    <t>Nikki Stefanek</t>
  </si>
  <si>
    <t>Izzy Whalen</t>
  </si>
  <si>
    <t>Annabelle O'Keefe</t>
  </si>
  <si>
    <t>Corrine Miranda</t>
  </si>
  <si>
    <t>Gigi Krupicka</t>
  </si>
  <si>
    <t>Adam Smith</t>
  </si>
  <si>
    <t>Evan Tanner</t>
  </si>
  <si>
    <t>Jackson Whalen</t>
  </si>
  <si>
    <t>Jason Townsend</t>
  </si>
  <si>
    <t>Kevin Munson</t>
  </si>
  <si>
    <t>Lauren Whalen</t>
  </si>
  <si>
    <t>Alexander Yellin</t>
  </si>
  <si>
    <t>Hunter Maitland</t>
  </si>
  <si>
    <t>Louis McNamara</t>
  </si>
  <si>
    <t>Teddy Winston</t>
  </si>
  <si>
    <t>Tom MacLennan</t>
  </si>
  <si>
    <t>Aspen Abruzzese</t>
  </si>
  <si>
    <t>Avery Gibian</t>
  </si>
  <si>
    <t>Bertille Mason</t>
  </si>
  <si>
    <t>Caroline Norman</t>
  </si>
  <si>
    <t>Charlotte Berik</t>
  </si>
  <si>
    <t>Ellen Rugaber</t>
  </si>
  <si>
    <t>Erika Friel</t>
  </si>
  <si>
    <t>Genevieve Gruver</t>
  </si>
  <si>
    <t>Margot Norman</t>
  </si>
  <si>
    <t>Mary Parker Stump</t>
  </si>
  <si>
    <t>Megan Clancy</t>
  </si>
  <si>
    <t>Monika Gartzke</t>
  </si>
  <si>
    <t>Sarah Winston</t>
  </si>
  <si>
    <t>Valentina Yellin</t>
  </si>
  <si>
    <t>Amy Verderame</t>
  </si>
  <si>
    <t>Zoe Winston</t>
  </si>
  <si>
    <t>Seamus McNamara</t>
  </si>
  <si>
    <t>Zachary Abruzzese</t>
  </si>
  <si>
    <t>Anna Raymond</t>
  </si>
  <si>
    <t>Josephine Stump</t>
  </si>
  <si>
    <t>Bennett Verderame</t>
  </si>
  <si>
    <t>Bobby Trono</t>
  </si>
  <si>
    <t>Jack Simon</t>
  </si>
  <si>
    <t>Carolyn Brown-Kaiser</t>
  </si>
  <si>
    <t>Pia Kramer</t>
  </si>
  <si>
    <t>Davis Durrant</t>
  </si>
  <si>
    <t>Kenan Muwakki</t>
  </si>
  <si>
    <t>Leo Nolan</t>
  </si>
  <si>
    <t>Lucas Cueff</t>
  </si>
  <si>
    <t>Lukas Leonardson</t>
  </si>
  <si>
    <t>Noah Durrant</t>
  </si>
  <si>
    <t>Ronav Bandi</t>
  </si>
  <si>
    <t>Zachary Petitpas</t>
  </si>
  <si>
    <t>Abigail Davis</t>
  </si>
  <si>
    <t>Catherine Dunn</t>
  </si>
  <si>
    <t>Chloe LeMonds</t>
  </si>
  <si>
    <t>Mia Cardenas</t>
  </si>
  <si>
    <t>Mia Petitpas</t>
  </si>
  <si>
    <t>Sophia Pareti</t>
  </si>
  <si>
    <t>Tamsin Brightbill</t>
  </si>
  <si>
    <t>Aidan Posada</t>
  </si>
  <si>
    <t>Adam Muwakki</t>
  </si>
  <si>
    <t>Evan Dunn</t>
  </si>
  <si>
    <t>Laith Muwakki</t>
  </si>
  <si>
    <t>Sebastian Ghersi</t>
  </si>
  <si>
    <t>Alexia Ghersi</t>
  </si>
  <si>
    <t>Ava Nicholson</t>
  </si>
  <si>
    <t>Eva Cardenas</t>
  </si>
  <si>
    <t>Katherine Davis</t>
  </si>
  <si>
    <t>Christian Marinaro</t>
  </si>
  <si>
    <t>Grace Marinaro</t>
  </si>
  <si>
    <t>Madison Fletcher</t>
  </si>
  <si>
    <t>Marina Terry</t>
  </si>
  <si>
    <t>Nicky Froicu</t>
  </si>
  <si>
    <t>Jill Frels</t>
  </si>
  <si>
    <t>Kaitlyn Johnson</t>
  </si>
  <si>
    <t>Mady Klahr</t>
  </si>
  <si>
    <t>Ryder Tavares</t>
  </si>
  <si>
    <t>Abtin Mahmoudpour</t>
  </si>
  <si>
    <t>Adrian Lagor</t>
  </si>
  <si>
    <t>Alexander Kayal</t>
  </si>
  <si>
    <t>Kingston Schmitton</t>
  </si>
  <si>
    <t>Luke Zemek</t>
  </si>
  <si>
    <t>Mark Aefsky</t>
  </si>
  <si>
    <t>Pierce Jaffe</t>
  </si>
  <si>
    <t>Preston Schmitton</t>
  </si>
  <si>
    <t>Sarah Beers</t>
  </si>
  <si>
    <t>Caroline Jones</t>
  </si>
  <si>
    <t>Caroline Smith</t>
  </si>
  <si>
    <t>Emilie Beers</t>
  </si>
  <si>
    <t>Keterina Hawkins</t>
  </si>
  <si>
    <t>Finian Lagor</t>
  </si>
  <si>
    <t>Charis Berg</t>
  </si>
  <si>
    <t>Ben Wells</t>
  </si>
  <si>
    <t>Antoine Bernand</t>
  </si>
  <si>
    <t>Colin Phoel</t>
  </si>
  <si>
    <t>Ian Amman</t>
  </si>
  <si>
    <t>Judah Hampton</t>
  </si>
  <si>
    <t>Kingsley Chow</t>
  </si>
  <si>
    <t>Miles Harnden</t>
  </si>
  <si>
    <t>Yonah Yacob</t>
  </si>
  <si>
    <t>Aliyah Goldsmith</t>
  </si>
  <si>
    <t>Annika Farson</t>
  </si>
  <si>
    <t>Chloe Chow</t>
  </si>
  <si>
    <t>Corbett Thomas</t>
  </si>
  <si>
    <t>Liyat Amman</t>
  </si>
  <si>
    <t>Sophie Thomas</t>
  </si>
  <si>
    <t>Tessa Harnden</t>
  </si>
  <si>
    <t>Evan Brown</t>
  </si>
  <si>
    <t>Jules Bernand</t>
  </si>
  <si>
    <t>Cadi Xie</t>
  </si>
  <si>
    <t>Cameron Barnes</t>
  </si>
  <si>
    <t>Ian Haddad</t>
  </si>
  <si>
    <t>Nahom Yacob</t>
  </si>
  <si>
    <t>Annabel Phoel</t>
  </si>
  <si>
    <t>Hanna Farson</t>
  </si>
  <si>
    <t>Chase Ehrlich</t>
  </si>
  <si>
    <t>Davey Gaskins</t>
  </si>
  <si>
    <t>Keaton Allard</t>
  </si>
  <si>
    <t>Nate Ganz</t>
  </si>
  <si>
    <t>Rhys Scheer</t>
  </si>
  <si>
    <t>Thomas Bourassa</t>
  </si>
  <si>
    <t>Annabelle Tuss</t>
  </si>
  <si>
    <t>Ava Ganz</t>
  </si>
  <si>
    <t>Avalon Allard</t>
  </si>
  <si>
    <t>Gwen Fru Fry</t>
  </si>
  <si>
    <t>Gwen Fry</t>
  </si>
  <si>
    <t>Kate Casstevens</t>
  </si>
  <si>
    <t>Katie Munroe</t>
  </si>
  <si>
    <t>Katie Trombo</t>
  </si>
  <si>
    <t>Lilly McKenny</t>
  </si>
  <si>
    <t>Lindsay Casstevens</t>
  </si>
  <si>
    <t>Sarah deVore</t>
  </si>
  <si>
    <t>Annaka Moses</t>
  </si>
  <si>
    <t>Ayden Arana Arana</t>
  </si>
  <si>
    <t>Elle Ehrlich</t>
  </si>
  <si>
    <t>Jordan Eastman</t>
  </si>
  <si>
    <t>Katherine Friedman</t>
  </si>
  <si>
    <t>Morgan Beltson</t>
  </si>
  <si>
    <t>Mya KezarMalzahn</t>
  </si>
  <si>
    <t>Elizabeth Weidman</t>
  </si>
  <si>
    <t>Sydney Longer</t>
  </si>
  <si>
    <t>Emily Friedman</t>
  </si>
  <si>
    <t>Brendan Kazor</t>
  </si>
  <si>
    <t>Donovan Furey</t>
  </si>
  <si>
    <t>Mason Hardman</t>
  </si>
  <si>
    <t>Sammy Hardman</t>
  </si>
  <si>
    <t>Hannah Ko</t>
  </si>
  <si>
    <t>Bryan Buxbaum</t>
  </si>
  <si>
    <t>Jagger Larson</t>
  </si>
  <si>
    <t>Lucas Ortiz</t>
  </si>
  <si>
    <t>Seth O'Dea</t>
  </si>
  <si>
    <t>Mason Timberlake</t>
  </si>
  <si>
    <t>Thomas Quigley</t>
  </si>
  <si>
    <t>Cassie Hanford</t>
  </si>
  <si>
    <t>Hayden Cariola</t>
  </si>
  <si>
    <t>Larissah Rhein</t>
  </si>
  <si>
    <t>Nathalie Trump</t>
  </si>
  <si>
    <t>Alex Jones</t>
  </si>
  <si>
    <t>Meredith Ivey</t>
  </si>
  <si>
    <t>Sean Rade</t>
  </si>
  <si>
    <t>Annabel Ingson</t>
  </si>
  <si>
    <t>Catherine Quigley</t>
  </si>
  <si>
    <t>Ellen Wang-Andera</t>
  </si>
  <si>
    <t>Melanie Jehu</t>
  </si>
  <si>
    <t>Austin Lant</t>
  </si>
  <si>
    <t>Avalon Mikulski</t>
  </si>
  <si>
    <t>Hannah Ritchie</t>
  </si>
  <si>
    <t>Lally Mikulski</t>
  </si>
  <si>
    <t>Naomi Floyd</t>
  </si>
  <si>
    <t>Colin Eckardt</t>
  </si>
  <si>
    <t>Joshua DeVille</t>
  </si>
  <si>
    <t>Will McCarthy</t>
  </si>
  <si>
    <t>Molly Barron</t>
  </si>
  <si>
    <t>Winnie Mikulski</t>
  </si>
  <si>
    <t>Lily Minarcik</t>
  </si>
  <si>
    <t>Harrison Mikulski</t>
  </si>
  <si>
    <t>Noah Plank</t>
  </si>
  <si>
    <t>Wyatt Sweeney</t>
  </si>
  <si>
    <t>Ami Bernard</t>
  </si>
  <si>
    <t>Ryan Leyhe</t>
  </si>
  <si>
    <t>Rayne Thomas</t>
  </si>
  <si>
    <t>Charlotte Moore</t>
  </si>
  <si>
    <t>Karida Tashakor</t>
  </si>
  <si>
    <t>Kyle Dalsimer</t>
  </si>
  <si>
    <t>Carson Goettlicher</t>
  </si>
  <si>
    <t>Katie Pope</t>
  </si>
  <si>
    <t>Chris Cobey</t>
  </si>
  <si>
    <t>Harry Sleighter</t>
  </si>
  <si>
    <t>Haynes Deegan</t>
  </si>
  <si>
    <t>Rohan Kickbush</t>
  </si>
  <si>
    <t>Catherine Duke</t>
  </si>
  <si>
    <t>Charlotte Wilhite</t>
  </si>
  <si>
    <t>Ella Radus</t>
  </si>
  <si>
    <t>Hannah Portner</t>
  </si>
  <si>
    <t>Paige Baskin</t>
  </si>
  <si>
    <t>Sophie Deegan</t>
  </si>
  <si>
    <t>Will Cobey</t>
  </si>
  <si>
    <t>Sophia Bailey</t>
  </si>
  <si>
    <t>Dashiell May</t>
  </si>
  <si>
    <t>Abbey Shumsky</t>
  </si>
  <si>
    <t>Olivia Grabman</t>
  </si>
  <si>
    <t>Jonathan Teitelbaum</t>
  </si>
  <si>
    <t>Thomas Hassett</t>
  </si>
  <si>
    <t>Isabella Lee</t>
  </si>
  <si>
    <t>Sarah Barringer</t>
  </si>
  <si>
    <t>Charlie Warren</t>
  </si>
  <si>
    <t>Jack Estes</t>
  </si>
  <si>
    <t>Tyler Messina</t>
  </si>
  <si>
    <t>Carolyn Angelicchio</t>
  </si>
  <si>
    <t>Elliott Frank</t>
  </si>
  <si>
    <t>Leah Fisher</t>
  </si>
  <si>
    <t>Sarah Gurley</t>
  </si>
  <si>
    <t>Max Messina</t>
  </si>
  <si>
    <t>Nico Shuster</t>
  </si>
  <si>
    <t>Katie Vaughan</t>
  </si>
  <si>
    <t>Brad Burgeson</t>
  </si>
  <si>
    <t>Elana Colbert</t>
  </si>
  <si>
    <t>Kekoa LumHo</t>
  </si>
  <si>
    <t>Owen Bing</t>
  </si>
  <si>
    <t>Timothy Allcroft</t>
  </si>
  <si>
    <t>Jaqueline Drobnis</t>
  </si>
  <si>
    <t>Rebecca Drobnis</t>
  </si>
  <si>
    <t>Connor Rennert</t>
  </si>
  <si>
    <t>Alexa Rennert</t>
  </si>
  <si>
    <t>Anna Goetz</t>
  </si>
  <si>
    <t>Ilan Rotem</t>
  </si>
  <si>
    <t>Justin Kernan</t>
  </si>
  <si>
    <t>Mason Bradley</t>
  </si>
  <si>
    <t>Matthew Kockler</t>
  </si>
  <si>
    <t>Patrick Becker</t>
  </si>
  <si>
    <t>Cara Foos</t>
  </si>
  <si>
    <t>Fiona Mulcahy</t>
  </si>
  <si>
    <t>Lexi Hintos</t>
  </si>
  <si>
    <t>Makenna Hintos</t>
  </si>
  <si>
    <t>Victoria Lee</t>
  </si>
  <si>
    <t>Ben Sopko</t>
  </si>
  <si>
    <t>James Brandow</t>
  </si>
  <si>
    <t>Caleb Childress</t>
  </si>
  <si>
    <t>Marie Kernan</t>
  </si>
  <si>
    <t>Avery Edwards</t>
  </si>
  <si>
    <t>Daniel Beloni</t>
  </si>
  <si>
    <t>Nathan Beloni</t>
  </si>
  <si>
    <t>Rachael Burkhart</t>
  </si>
  <si>
    <t>Ella Pitzer</t>
  </si>
  <si>
    <t>Laura Cook</t>
  </si>
  <si>
    <t>Julia Lagano</t>
  </si>
  <si>
    <t>Darin Arguelles</t>
  </si>
  <si>
    <t>Dylon DeAngelis</t>
  </si>
  <si>
    <t>Everett Arguelles</t>
  </si>
  <si>
    <t>Caroline Ivey</t>
  </si>
  <si>
    <t>Lauren Ivey</t>
  </si>
  <si>
    <t>Tabitha Erazo</t>
  </si>
  <si>
    <t>Vangeli Hadjimichael</t>
  </si>
  <si>
    <t>Kylie Howe</t>
  </si>
  <si>
    <t>Griffin Fee</t>
  </si>
  <si>
    <t>Wyatt Byrd</t>
  </si>
  <si>
    <t>Beibhinn Lawrence</t>
  </si>
  <si>
    <t>Hannah Casey</t>
  </si>
  <si>
    <t>Joshua Jaramillo</t>
  </si>
  <si>
    <t>Dalia Price</t>
  </si>
  <si>
    <t>Grace Whitehouse</t>
  </si>
  <si>
    <t>Julian Higgins</t>
  </si>
  <si>
    <t>Henry Bangerter</t>
  </si>
  <si>
    <t>Max Shaffer</t>
  </si>
  <si>
    <t>John Burns</t>
  </si>
  <si>
    <t>Wyatt Fegan</t>
  </si>
  <si>
    <t>Eva martin</t>
  </si>
  <si>
    <t>Kathryn Fegan</t>
  </si>
  <si>
    <t>Sara Lindeblad</t>
  </si>
  <si>
    <t>Sarah Matson</t>
  </si>
  <si>
    <t>Tate Hoffman</t>
  </si>
  <si>
    <t>Liam Kane</t>
  </si>
  <si>
    <t>Ryan Mclaughlin</t>
  </si>
  <si>
    <t>Simon Grimes</t>
  </si>
  <si>
    <t>Becket Lanier</t>
  </si>
  <si>
    <t>Grant Gunn</t>
  </si>
  <si>
    <t>Henry Campillo</t>
  </si>
  <si>
    <t>Luke Gunn</t>
  </si>
  <si>
    <t>Rob Freeman</t>
  </si>
  <si>
    <t>Ronan Howard</t>
  </si>
  <si>
    <t>Annabelle Schulz</t>
  </si>
  <si>
    <t>Jenna Blair</t>
  </si>
  <si>
    <t>Josi Corea</t>
  </si>
  <si>
    <t>Moira Lummer</t>
  </si>
  <si>
    <t>Brady Schulz</t>
  </si>
  <si>
    <t>Alex Sigurdson</t>
  </si>
  <si>
    <t>Elinor Maloney</t>
  </si>
  <si>
    <t>Addison Dunlap</t>
  </si>
  <si>
    <t>Bronwyn Dunlap</t>
  </si>
  <si>
    <t>Creighton Dunlap</t>
  </si>
  <si>
    <t>Diego Pacheco</t>
  </si>
  <si>
    <t>Andrew Callahan</t>
  </si>
  <si>
    <t>Carlo Vella</t>
  </si>
  <si>
    <t>Jack Farnsworth</t>
  </si>
  <si>
    <t>Trevor Callahan</t>
  </si>
  <si>
    <t>Zachary Thomason</t>
  </si>
  <si>
    <t>Caitlin Lankford</t>
  </si>
  <si>
    <t>Caylee Gross</t>
  </si>
  <si>
    <t>Elena Collette</t>
  </si>
  <si>
    <t>Eliza Hunt</t>
  </si>
  <si>
    <t>Jade Carey</t>
  </si>
  <si>
    <t>Marley Jackson</t>
  </si>
  <si>
    <t>Samantha Tylander</t>
  </si>
  <si>
    <t>Tessa Gross</t>
  </si>
  <si>
    <t>Brendan Waterval</t>
  </si>
  <si>
    <t>Ryan Payne</t>
  </si>
  <si>
    <t>Mason Naumovich</t>
  </si>
  <si>
    <t>Maria Hodges</t>
  </si>
  <si>
    <t>Jacob Hodges</t>
  </si>
  <si>
    <t>Zachary Davis</t>
  </si>
  <si>
    <t>Dominic KauFmann</t>
  </si>
  <si>
    <t>Gavin Goldstein</t>
  </si>
  <si>
    <t>Will Headley</t>
  </si>
  <si>
    <t>Camille Cacatian</t>
  </si>
  <si>
    <t>Jane Afsah-Mohallatee</t>
  </si>
  <si>
    <t>Katya Orlova</t>
  </si>
  <si>
    <t>Laura Prudius</t>
  </si>
  <si>
    <t>Lena Kaufmann</t>
  </si>
  <si>
    <t>Maya Orlova</t>
  </si>
  <si>
    <t>Mia Gumucio</t>
  </si>
  <si>
    <t>Thandie Saks</t>
  </si>
  <si>
    <t>Tilda Saks</t>
  </si>
  <si>
    <t>Veronica Cvar</t>
  </si>
  <si>
    <t>Bruno Iannotti</t>
  </si>
  <si>
    <t>Dillon Segal</t>
  </si>
  <si>
    <t>Henry Blaine</t>
  </si>
  <si>
    <t>Lochlann Machabee</t>
  </si>
  <si>
    <t>Cate Jancsy</t>
  </si>
  <si>
    <t>Jillian Caughey</t>
  </si>
  <si>
    <t>Rowan Nolen</t>
  </si>
  <si>
    <t>Adam White</t>
  </si>
  <si>
    <t>Peter Cullather</t>
  </si>
  <si>
    <t>Mariana Hershner</t>
  </si>
  <si>
    <t>Renee Lamarque</t>
  </si>
  <si>
    <t>Colin Sample</t>
  </si>
  <si>
    <t>Connor Friedman</t>
  </si>
  <si>
    <t>Desmond Morrow</t>
  </si>
  <si>
    <t>Forest Archambault</t>
  </si>
  <si>
    <t>Matthew Chiappetta</t>
  </si>
  <si>
    <t>Nate Connelly</t>
  </si>
  <si>
    <t>Samuel Morrison</t>
  </si>
  <si>
    <t>Thomas Newton</t>
  </si>
  <si>
    <t>Annabelle Levy</t>
  </si>
  <si>
    <t>Caeli McIntosh</t>
  </si>
  <si>
    <t>Chloe Kowalczyk</t>
  </si>
  <si>
    <t>Courtney Weldon</t>
  </si>
  <si>
    <t>Ella Hewitt</t>
  </si>
  <si>
    <t>Emerson Feeley</t>
  </si>
  <si>
    <t>Izabella Bryant</t>
  </si>
  <si>
    <t>Julia Friedman</t>
  </si>
  <si>
    <t>Juliet Adye</t>
  </si>
  <si>
    <t>Leah Dober</t>
  </si>
  <si>
    <t>Lily Scherer</t>
  </si>
  <si>
    <t>Madison Okada</t>
  </si>
  <si>
    <t>Maya Bryant</t>
  </si>
  <si>
    <t>Mimi Art</t>
  </si>
  <si>
    <t>Ruby Connelly</t>
  </si>
  <si>
    <t>Charlie Olnhausen</t>
  </si>
  <si>
    <t>Catherine Chmura</t>
  </si>
  <si>
    <t>Maria Papas</t>
  </si>
  <si>
    <t>Dane Morris</t>
  </si>
  <si>
    <t>Kelly Force</t>
  </si>
  <si>
    <t>Camille Cavich</t>
  </si>
  <si>
    <t>Charlotte Boucher</t>
  </si>
  <si>
    <t>Lucy Ammon</t>
  </si>
  <si>
    <t>Ocean Archambault</t>
  </si>
  <si>
    <t>Samantha Schrecker</t>
  </si>
  <si>
    <t>Ryker Stokes</t>
  </si>
  <si>
    <t>Aiden Seagren</t>
  </si>
  <si>
    <t>Dylan Seagren</t>
  </si>
  <si>
    <t>Ethan Talbot</t>
  </si>
  <si>
    <t>Garrett Simonsen</t>
  </si>
  <si>
    <t>Ian Outtrim</t>
  </si>
  <si>
    <t>Liam Shivik</t>
  </si>
  <si>
    <t>Reid Haradon</t>
  </si>
  <si>
    <t>Walter Simonsen</t>
  </si>
  <si>
    <t>Lucy Cunningham</t>
  </si>
  <si>
    <t>Reese Miller</t>
  </si>
  <si>
    <t>Sophie Hitchcock</t>
  </si>
  <si>
    <t>Zoriana Novy</t>
  </si>
  <si>
    <t>Brendan Mchugh</t>
  </si>
  <si>
    <t>Keifer Haradon</t>
  </si>
  <si>
    <t>Ava Thys</t>
  </si>
  <si>
    <t>Meghan Shivik</t>
  </si>
  <si>
    <t>Kieran O'Dell</t>
  </si>
  <si>
    <t>Aelan Elder</t>
  </si>
  <si>
    <t>Austin Dean</t>
  </si>
  <si>
    <t>Blake Berry</t>
  </si>
  <si>
    <t>Bryce Petronello</t>
  </si>
  <si>
    <t>Daniel Boman</t>
  </si>
  <si>
    <t>Kai Maxwell-Bundy</t>
  </si>
  <si>
    <t>Nate Brennell</t>
  </si>
  <si>
    <t>Ryan CallIaro</t>
  </si>
  <si>
    <t>Addison Finley</t>
  </si>
  <si>
    <t>Avery Garr</t>
  </si>
  <si>
    <t>Charlotte Garr</t>
  </si>
  <si>
    <t>Clara Bodniewics</t>
  </si>
  <si>
    <t>Delaney Dean</t>
  </si>
  <si>
    <t>Ella Dawson</t>
  </si>
  <si>
    <t>Ellie Elder</t>
  </si>
  <si>
    <t>Erin Conroy</t>
  </si>
  <si>
    <t>Hayden Maniglia</t>
  </si>
  <si>
    <t>Isabella Fazio</t>
  </si>
  <si>
    <t>Mackenzie Garr</t>
  </si>
  <si>
    <t>Madison Boman</t>
  </si>
  <si>
    <t>Olivia Lough</t>
  </si>
  <si>
    <t>Tess Maxwell-Bundy</t>
  </si>
  <si>
    <t>Victoria Thompson</t>
  </si>
  <si>
    <t>Boede Offringa</t>
  </si>
  <si>
    <t>Brian DeIhton</t>
  </si>
  <si>
    <t>John Dinkel</t>
  </si>
  <si>
    <t>Kevin Dinkel</t>
  </si>
  <si>
    <t>Courtney LaRochelle</t>
  </si>
  <si>
    <t>Isabella Morisette</t>
  </si>
  <si>
    <t>Mandi Kendrick</t>
  </si>
  <si>
    <t>Sarah Fleming</t>
  </si>
  <si>
    <t>AJ Pollock</t>
  </si>
  <si>
    <t>Alejandro Velez</t>
  </si>
  <si>
    <t>Austin Stallings</t>
  </si>
  <si>
    <t>Harrison Morisette</t>
  </si>
  <si>
    <t>Jack Brennell</t>
  </si>
  <si>
    <t>Dagny Cukor</t>
  </si>
  <si>
    <t>Hannah Brennell</t>
  </si>
  <si>
    <t>Daniela Weil</t>
  </si>
  <si>
    <t>Maren Cukor</t>
  </si>
  <si>
    <t>Tierney Offringa</t>
  </si>
  <si>
    <t>Austen Kimmett</t>
  </si>
  <si>
    <t>Brody McMahon</t>
  </si>
  <si>
    <t>Christian Perrin</t>
  </si>
  <si>
    <t>Gabriel Laprise</t>
  </si>
  <si>
    <t>Harrison Schneider</t>
  </si>
  <si>
    <t>London Johnson</t>
  </si>
  <si>
    <t>Ryan Alaoui</t>
  </si>
  <si>
    <t>Callie Kimmett</t>
  </si>
  <si>
    <t>Caroline Perrin</t>
  </si>
  <si>
    <t>Chloe Harrington</t>
  </si>
  <si>
    <t>Grace D'Alessandris</t>
  </si>
  <si>
    <t>Isabella Berger</t>
  </si>
  <si>
    <t>Katerina Berger</t>
  </si>
  <si>
    <t>Lily Dvorak</t>
  </si>
  <si>
    <t>Makena McMahon</t>
  </si>
  <si>
    <t>Morgan Wallace</t>
  </si>
  <si>
    <t>Nora Hall</t>
  </si>
  <si>
    <t>Riley Staats</t>
  </si>
  <si>
    <t>Sandi Schneider</t>
  </si>
  <si>
    <t>Violet Dunkel</t>
  </si>
  <si>
    <t>Virginia Irion</t>
  </si>
  <si>
    <t>Justin Un</t>
  </si>
  <si>
    <t>Sarah Raman</t>
  </si>
  <si>
    <t>Adam Alaoui</t>
  </si>
  <si>
    <t>Brendan Wallace</t>
  </si>
  <si>
    <t>Evan Un</t>
  </si>
  <si>
    <t>JW Harrington</t>
  </si>
  <si>
    <t>Sam Murad</t>
  </si>
  <si>
    <t>Anna D'Alessandris</t>
  </si>
  <si>
    <t>Jake Hedrick</t>
  </si>
  <si>
    <t>Joseph Mangan</t>
  </si>
  <si>
    <t>Justin Rafaele</t>
  </si>
  <si>
    <t>Noah Hedrick</t>
  </si>
  <si>
    <t>Teddy Sutter</t>
  </si>
  <si>
    <t>Jackelyn Clop</t>
  </si>
  <si>
    <t>Olivia Gamber</t>
  </si>
  <si>
    <t>Conner Fitzgerald</t>
  </si>
  <si>
    <t>Seth Rafaele</t>
  </si>
  <si>
    <t>Avery Turner</t>
  </si>
  <si>
    <t>Cecilia Temple</t>
  </si>
  <si>
    <t>Rayna Sheehan</t>
  </si>
  <si>
    <t>Matthew McKenzie</t>
  </si>
  <si>
    <t>Lindsey Butchko</t>
  </si>
  <si>
    <t>Presley Julio</t>
  </si>
  <si>
    <t>Andrew Tylecki</t>
  </si>
  <si>
    <t>Auden Alvarez</t>
  </si>
  <si>
    <t>Ben Willett</t>
  </si>
  <si>
    <t>Isaac Tennyson</t>
  </si>
  <si>
    <t>Jonathan Maher</t>
  </si>
  <si>
    <t>Kai Molter</t>
  </si>
  <si>
    <t>Logan Beam</t>
  </si>
  <si>
    <t>Luke Lauretti</t>
  </si>
  <si>
    <t>Michael Fritsch</t>
  </si>
  <si>
    <t>Noah Lauer</t>
  </si>
  <si>
    <t>Reggie Petersen</t>
  </si>
  <si>
    <t>Robbie Lapham</t>
  </si>
  <si>
    <t>Sean Polchow</t>
  </si>
  <si>
    <t>Thomas Maher</t>
  </si>
  <si>
    <t>Annie Allred</t>
  </si>
  <si>
    <t>Avery Blankenship</t>
  </si>
  <si>
    <t>Carly Schweers</t>
  </si>
  <si>
    <t>Holly Lauer</t>
  </si>
  <si>
    <t>Jessica Baker</t>
  </si>
  <si>
    <t>Katie Tylecki</t>
  </si>
  <si>
    <t>Lexie Van Raaphorst</t>
  </si>
  <si>
    <t>Lily Siddon</t>
  </si>
  <si>
    <t>Madison Corry</t>
  </si>
  <si>
    <t>MJ Selwood</t>
  </si>
  <si>
    <t>Molly McShane</t>
  </si>
  <si>
    <t>Rachel Lapham</t>
  </si>
  <si>
    <t>Riley Filan</t>
  </si>
  <si>
    <t>Sophia Manning</t>
  </si>
  <si>
    <t>Taylor Van Raaphorst</t>
  </si>
  <si>
    <t>Tyler Schoeberlein</t>
  </si>
  <si>
    <t>Elizabeth McNiff</t>
  </si>
  <si>
    <t>Ellie Brown</t>
  </si>
  <si>
    <t>Daniel Lauretti</t>
  </si>
  <si>
    <t>Evan Moss</t>
  </si>
  <si>
    <t>Jonah Berger</t>
  </si>
  <si>
    <t>Luke Kenney</t>
  </si>
  <si>
    <t>Mato Fronjosa</t>
  </si>
  <si>
    <t>Bridget WhitField</t>
  </si>
  <si>
    <t>Isa Readyhough</t>
  </si>
  <si>
    <t>Kaitlyn Hartley</t>
  </si>
  <si>
    <t>Kiran Blanton</t>
  </si>
  <si>
    <t>Lilly Allred</t>
  </si>
  <si>
    <t>Riley Weaver</t>
  </si>
  <si>
    <t>Sara Huffstutler</t>
  </si>
  <si>
    <t>Wendy Storck</t>
  </si>
  <si>
    <t>Greyson Martin</t>
  </si>
  <si>
    <t>John Yeatman</t>
  </si>
  <si>
    <t>Juli Yeatman</t>
  </si>
  <si>
    <t>Sylvia Dempsey</t>
  </si>
  <si>
    <t>Austin Diaz</t>
  </si>
  <si>
    <t>Faith Weiss</t>
  </si>
  <si>
    <t>Francesca Iglesias</t>
  </si>
  <si>
    <t>Maya Wrona</t>
  </si>
  <si>
    <t>Eliza Harrington</t>
  </si>
  <si>
    <t>Katharine Harrington</t>
  </si>
  <si>
    <t>Mikaela Iglesias</t>
  </si>
  <si>
    <t>Camila Buendia</t>
  </si>
  <si>
    <t>Elizabeth Diaz</t>
  </si>
  <si>
    <t>Paola Zamora</t>
  </si>
  <si>
    <t>Jack Greenhill</t>
  </si>
  <si>
    <t>Aden Abeye</t>
  </si>
  <si>
    <t>Ava Greenhill</t>
  </si>
  <si>
    <t>Eleanor Manos</t>
  </si>
  <si>
    <t>Joelle Saunders</t>
  </si>
  <si>
    <t>Laura Koloszyc</t>
  </si>
  <si>
    <t>Lauren Smith</t>
  </si>
  <si>
    <t>Lydia Bremer</t>
  </si>
  <si>
    <t>Madeline Santos</t>
  </si>
  <si>
    <t>Meira Pfeferman</t>
  </si>
  <si>
    <t>Millie Manos</t>
  </si>
  <si>
    <t>Rowan Santos</t>
  </si>
  <si>
    <t>Jim Montoya</t>
  </si>
  <si>
    <t>Sean Binning</t>
  </si>
  <si>
    <t>Dylan Reid</t>
  </si>
  <si>
    <t>Jason Reid</t>
  </si>
  <si>
    <t>Liam Green</t>
  </si>
  <si>
    <t>Connor Hyland</t>
  </si>
  <si>
    <t>Jonah Lanthier</t>
  </si>
  <si>
    <t>Michael Steger</t>
  </si>
  <si>
    <t>Cora Holliday</t>
  </si>
  <si>
    <t>Teagan Houchins</t>
  </si>
  <si>
    <t>Nolan Bjarnason</t>
  </si>
  <si>
    <t>Lexi Strong</t>
  </si>
  <si>
    <t>Madalyn Backes</t>
  </si>
  <si>
    <t>Evan May</t>
  </si>
  <si>
    <t>Elisabeth Rockefeller</t>
  </si>
  <si>
    <t>Kyle Lipton</t>
  </si>
  <si>
    <t>Ryan Lipton</t>
  </si>
  <si>
    <t>Shelby Clardy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</si>
</sst>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0"/>
      <color rgb="FF000000"/>
      <name val="Arial"/>
    </font>
    <font>
      <b/>
      <sz val="10"/>
      <name val="Arial"/>
    </font>
    <font>
      <b/>
      <sz val="10"/>
      <name val="Arial"/>
    </font>
    <font>
      <sz val="10"/>
      <name val="Arial"/>
    </font>
    <font>
      <u/>
      <sz val="10"/>
      <color rgb="FF0000FF"/>
      <name val="Arial"/>
    </font>
    <font>
      <sz val="11"/>
      <color rgb="FF008000"/>
      <name val="Inconsolata"/>
    </font>
    <font>
      <sz val="11"/>
      <color rgb="FF000000"/>
      <name val="Inconsolata"/>
    </font>
    <font>
      <sz val="10"/>
      <name val="Arial"/>
    </font>
    <font>
      <sz val="12"/>
      <name val="Arial"/>
    </font>
    <font>
      <b/>
      <sz val="10"/>
      <color rgb="FFFFFFFF"/>
      <name val="Arial"/>
    </font>
    <font>
      <b/>
      <i/>
      <sz val="12"/>
      <color rgb="FFFFFFFF"/>
      <name val="Arial"/>
    </font>
    <font>
      <b/>
      <sz val="10"/>
      <color rgb="FFFFFFFF"/>
      <name val="Arial"/>
    </font>
    <font>
      <b/>
      <sz val="14"/>
      <color rgb="FFFFFFFF"/>
      <name val="Arial"/>
    </font>
    <font>
      <sz val="10"/>
      <color rgb="FFFFFFFF"/>
      <name val="Arial"/>
    </font>
    <font>
      <b/>
      <sz val="12"/>
      <color rgb="FFFFFFFF"/>
      <name val="Arial"/>
    </font>
    <font>
      <sz val="10"/>
      <color rgb="FFFFFFFF"/>
      <name val="Arial"/>
    </font>
    <font>
      <b/>
      <sz val="14"/>
      <color rgb="FFFFFFFF"/>
      <name val="Arial"/>
    </font>
    <font>
      <b/>
      <i/>
      <sz val="10"/>
      <color rgb="FFFFFFFF"/>
      <name val="Arial"/>
    </font>
    <font>
      <b/>
      <sz val="12"/>
      <color rgb="FFFFFFFF"/>
      <name val="Arial"/>
    </font>
    <font>
      <b/>
      <sz val="12"/>
      <name val="Arial"/>
    </font>
    <font>
      <b/>
      <i/>
      <sz val="10"/>
      <name val="Arial"/>
    </font>
    <font>
      <b/>
      <sz val="10"/>
      <color rgb="FF0B5394"/>
      <name val="Arial"/>
    </font>
    <font>
      <b/>
      <sz val="10"/>
      <color rgb="FF0B5394"/>
      <name val="Arial"/>
    </font>
    <font>
      <sz val="10"/>
      <color rgb="FFF3F3F3"/>
      <name val="Arial"/>
    </font>
    <font>
      <u/>
      <sz val="10"/>
      <color rgb="FFFFFFFF"/>
      <name val="Arial"/>
    </font>
    <font>
      <b/>
      <i/>
      <sz val="12"/>
      <color rgb="FFFFFFFF"/>
      <name val="Arial"/>
    </font>
    <font>
      <b/>
      <u/>
      <sz val="10"/>
      <color rgb="FFFFFFFF"/>
      <name val="Arial"/>
    </font>
    <font>
      <i/>
      <sz val="12"/>
      <color rgb="FFFFFFFF"/>
      <name val="Arial"/>
    </font>
    <font>
      <b/>
      <i/>
      <sz val="8"/>
      <name val="Arial"/>
    </font>
    <font>
      <b/>
      <i/>
      <sz val="12"/>
      <name val="Arial"/>
    </font>
    <font>
      <b/>
      <i/>
      <sz val="10"/>
      <name val="Arial"/>
    </font>
    <font>
      <sz val="11"/>
      <name val="Arial"/>
    </font>
  </fonts>
  <fills count="14">
    <fill>
      <patternFill patternType="none"/>
    </fill>
    <fill>
      <patternFill patternType="gray125"/>
    </fill>
    <fill>
      <patternFill patternType="solid">
        <fgColor rgb="FFFFFFFF"/>
        <bgColor rgb="FFFFFFFF"/>
      </patternFill>
    </fill>
    <fill>
      <patternFill patternType="solid">
        <fgColor rgb="FFFF0000"/>
        <bgColor rgb="FFFF0000"/>
      </patternFill>
    </fill>
    <fill>
      <patternFill patternType="solid">
        <fgColor rgb="FF0B5394"/>
        <bgColor rgb="FF0B5394"/>
      </patternFill>
    </fill>
    <fill>
      <patternFill patternType="solid">
        <fgColor rgb="FF00AAAA"/>
        <bgColor rgb="FF00AAAA"/>
      </patternFill>
    </fill>
    <fill>
      <patternFill patternType="solid">
        <fgColor rgb="FF6FA8DC"/>
        <bgColor rgb="FF6FA8DC"/>
      </patternFill>
    </fill>
    <fill>
      <patternFill patternType="solid">
        <fgColor rgb="FFFCE8B2"/>
        <bgColor rgb="FFFCE8B2"/>
      </patternFill>
    </fill>
    <fill>
      <patternFill patternType="solid">
        <fgColor rgb="FF00DCDC"/>
        <bgColor rgb="FF00DCDC"/>
      </patternFill>
    </fill>
    <fill>
      <patternFill patternType="solid">
        <fgColor rgb="FF00FFFF"/>
        <bgColor rgb="FF00FFFF"/>
      </patternFill>
    </fill>
    <fill>
      <patternFill patternType="solid">
        <fgColor rgb="FFE6B8AF"/>
        <bgColor rgb="FFE6B8AF"/>
      </patternFill>
    </fill>
    <fill>
      <patternFill patternType="solid">
        <fgColor rgb="FFD9EAD3"/>
        <bgColor rgb="FFD9EAD3"/>
      </patternFill>
    </fill>
    <fill>
      <patternFill patternType="solid">
        <fgColor rgb="FFFCE5CD"/>
        <bgColor rgb="FFFCE5CD"/>
      </patternFill>
    </fill>
    <fill>
      <patternFill patternType="solid">
        <fgColor rgb="FFF9CB9C"/>
        <bgColor rgb="FFF9CB9C"/>
      </patternFill>
    </fill>
  </fills>
  <borders count="16">
    <border>
      <left/>
      <right/>
      <top/>
      <bottom/>
      <diagonal/>
    </border>
    <border>
      <left/>
      <right style="thin">
        <color rgb="FFFFFF00"/>
      </right>
      <top/>
      <bottom/>
      <diagonal/>
    </border>
    <border>
      <left style="thin">
        <color rgb="FFFFFF00"/>
      </left>
      <right style="thin">
        <color rgb="FFFFFF00"/>
      </right>
      <top style="thin">
        <color rgb="FFFFFF00"/>
      </top>
      <bottom style="thin">
        <color rgb="FFFFFF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diagonal/>
    </border>
    <border>
      <left style="thin">
        <color rgb="FF000000"/>
      </left>
      <right/>
      <top/>
      <bottom style="thin">
        <color rgb="FF000000"/>
      </bottom>
      <diagonal/>
    </border>
  </borders>
  <cellStyleXfs count="1">
    <xf numFmtId="0" fontId="0" fillId="0" borderId="0"/>
  </cellStyleXfs>
  <cellXfs count="148">
    <xf numFmtId="0" fontId="0" fillId="0" borderId="0" xfId="0" applyFont="1" applyAlignment="1"/>
    <xf numFmtId="0" fontId="1" fillId="0" borderId="0" xfId="0" applyFont="1" applyAlignment="1">
      <alignment horizontal="center"/>
    </xf>
    <xf numFmtId="0" fontId="1" fillId="0" borderId="0" xfId="0" applyFont="1" applyAlignment="1"/>
    <xf numFmtId="0" fontId="2" fillId="0" borderId="0" xfId="0" applyFont="1" applyAlignment="1"/>
    <xf numFmtId="0" fontId="3" fillId="0" borderId="0" xfId="0" applyFont="1" applyAlignment="1">
      <alignment horizontal="center"/>
    </xf>
    <xf numFmtId="0" fontId="4" fillId="0" borderId="0" xfId="0" applyFont="1" applyAlignment="1"/>
    <xf numFmtId="0" fontId="5" fillId="2" borderId="0" xfId="0" applyFont="1" applyFill="1" applyAlignment="1"/>
    <xf numFmtId="0" fontId="5" fillId="2" borderId="1" xfId="0" applyFont="1" applyFill="1" applyBorder="1" applyAlignment="1"/>
    <xf numFmtId="0" fontId="6" fillId="3" borderId="2" xfId="0" applyFont="1" applyFill="1" applyBorder="1"/>
    <xf numFmtId="14" fontId="3" fillId="0" borderId="0" xfId="0" applyNumberFormat="1" applyFont="1"/>
    <xf numFmtId="0" fontId="3" fillId="0" borderId="0" xfId="0" applyFont="1" applyAlignment="1">
      <alignment horizontal="center"/>
    </xf>
    <xf numFmtId="0" fontId="7" fillId="0" borderId="0" xfId="0" applyFont="1" applyAlignment="1"/>
    <xf numFmtId="0" fontId="3" fillId="0" borderId="0" xfId="0" applyFont="1"/>
    <xf numFmtId="0" fontId="8" fillId="4" borderId="0" xfId="0" applyFont="1" applyFill="1" applyAlignment="1"/>
    <xf numFmtId="0" fontId="9" fillId="4" borderId="0" xfId="0" applyFont="1" applyFill="1" applyAlignment="1"/>
    <xf numFmtId="14" fontId="10" fillId="5" borderId="3" xfId="0" applyNumberFormat="1" applyFont="1" applyFill="1" applyBorder="1" applyAlignment="1">
      <alignment horizontal="center"/>
    </xf>
    <xf numFmtId="0" fontId="11" fillId="4" borderId="0" xfId="0" applyFont="1" applyFill="1" applyAlignment="1"/>
    <xf numFmtId="0" fontId="12" fillId="4" borderId="0" xfId="0" applyFont="1" applyFill="1" applyAlignment="1"/>
    <xf numFmtId="0" fontId="13" fillId="4" borderId="0" xfId="0" applyFont="1" applyFill="1"/>
    <xf numFmtId="0" fontId="14" fillId="4" borderId="0" xfId="0" applyFont="1" applyFill="1" applyAlignment="1">
      <alignment horizontal="right"/>
    </xf>
    <xf numFmtId="0" fontId="15" fillId="4" borderId="0" xfId="0" applyFont="1" applyFill="1" applyAlignment="1">
      <alignment horizontal="right"/>
    </xf>
    <xf numFmtId="0" fontId="16" fillId="4" borderId="0" xfId="0" applyFont="1" applyFill="1" applyAlignment="1">
      <alignment horizontal="center"/>
    </xf>
    <xf numFmtId="0" fontId="1" fillId="4" borderId="0" xfId="0" applyFont="1" applyFill="1" applyAlignment="1">
      <alignment horizontal="center"/>
    </xf>
    <xf numFmtId="0" fontId="19" fillId="4" borderId="0" xfId="0" applyFont="1" applyFill="1" applyAlignment="1">
      <alignment horizontal="right"/>
    </xf>
    <xf numFmtId="0" fontId="20" fillId="4" borderId="0" xfId="0" applyFont="1" applyFill="1" applyAlignment="1"/>
    <xf numFmtId="0" fontId="1" fillId="0" borderId="0" xfId="0" applyFont="1" applyAlignment="1">
      <alignment horizontal="center" vertical="top"/>
    </xf>
    <xf numFmtId="0" fontId="1" fillId="0" borderId="0" xfId="0" applyFont="1" applyAlignment="1">
      <alignment vertical="top" wrapText="1"/>
    </xf>
    <xf numFmtId="0" fontId="3" fillId="0" borderId="0" xfId="0" applyFont="1" applyAlignment="1">
      <alignment horizontal="center" vertical="top"/>
    </xf>
    <xf numFmtId="0" fontId="3" fillId="0" borderId="0" xfId="0" applyFont="1" applyAlignment="1">
      <alignment vertical="top" wrapText="1"/>
    </xf>
    <xf numFmtId="0" fontId="3" fillId="0" borderId="0" xfId="0" applyFont="1" applyAlignment="1">
      <alignment vertical="top" wrapText="1"/>
    </xf>
    <xf numFmtId="0" fontId="3" fillId="0" borderId="0" xfId="0" applyFont="1" applyAlignment="1">
      <alignment horizontal="center" vertical="top"/>
    </xf>
    <xf numFmtId="0" fontId="3" fillId="0" borderId="0" xfId="0" applyFont="1" applyAlignment="1"/>
    <xf numFmtId="0" fontId="23" fillId="0" borderId="0" xfId="0" applyFont="1" applyAlignment="1">
      <alignment horizontal="center"/>
    </xf>
    <xf numFmtId="0" fontId="21" fillId="4" borderId="0" xfId="0" applyFont="1" applyFill="1" applyAlignment="1"/>
    <xf numFmtId="0" fontId="18" fillId="4" borderId="0" xfId="0" applyFont="1" applyFill="1" applyAlignment="1">
      <alignment horizontal="center"/>
    </xf>
    <xf numFmtId="0" fontId="18" fillId="4" borderId="0" xfId="0" applyFont="1" applyFill="1" applyAlignment="1"/>
    <xf numFmtId="0" fontId="24" fillId="4" borderId="0" xfId="0" applyFont="1" applyFill="1" applyAlignment="1">
      <alignment horizontal="center"/>
    </xf>
    <xf numFmtId="0" fontId="14" fillId="4" borderId="0" xfId="0" applyFont="1" applyFill="1" applyAlignment="1">
      <alignment horizontal="right"/>
    </xf>
    <xf numFmtId="0" fontId="25" fillId="4" borderId="0" xfId="0" applyFont="1" applyFill="1" applyAlignment="1">
      <alignment horizontal="center"/>
    </xf>
    <xf numFmtId="0" fontId="15" fillId="4" borderId="0" xfId="0" applyFont="1" applyFill="1" applyAlignment="1">
      <alignment horizontal="right"/>
    </xf>
    <xf numFmtId="0" fontId="26" fillId="4" borderId="0" xfId="0" applyFont="1" applyFill="1" applyAlignment="1">
      <alignment horizontal="center"/>
    </xf>
    <xf numFmtId="0" fontId="9" fillId="4" borderId="0" xfId="0" applyFont="1" applyFill="1" applyAlignment="1">
      <alignment horizontal="right"/>
    </xf>
    <xf numFmtId="0" fontId="14" fillId="4" borderId="8" xfId="0" applyFont="1" applyFill="1" applyBorder="1" applyAlignment="1">
      <alignment horizontal="right"/>
    </xf>
    <xf numFmtId="0" fontId="1" fillId="6" borderId="4" xfId="0" applyFont="1" applyFill="1" applyBorder="1" applyAlignment="1">
      <alignment horizontal="right"/>
    </xf>
    <xf numFmtId="0" fontId="28" fillId="6" borderId="3" xfId="0" applyFont="1" applyFill="1" applyBorder="1" applyAlignment="1"/>
    <xf numFmtId="0" fontId="20" fillId="6" borderId="3" xfId="0" applyFont="1" applyFill="1" applyBorder="1" applyAlignment="1"/>
    <xf numFmtId="0" fontId="1" fillId="8" borderId="4" xfId="0" applyFont="1" applyFill="1" applyBorder="1" applyAlignment="1">
      <alignment horizontal="right"/>
    </xf>
    <xf numFmtId="0" fontId="28" fillId="8" borderId="3" xfId="0" applyFont="1" applyFill="1" applyBorder="1" applyAlignment="1"/>
    <xf numFmtId="0" fontId="20" fillId="8" borderId="3" xfId="0" applyFont="1" applyFill="1" applyBorder="1" applyAlignment="1"/>
    <xf numFmtId="0" fontId="1" fillId="6" borderId="3" xfId="0" applyFont="1" applyFill="1" applyBorder="1" applyAlignment="1">
      <alignment horizontal="center"/>
    </xf>
    <xf numFmtId="0" fontId="20" fillId="0" borderId="0" xfId="0" applyFont="1" applyAlignment="1"/>
    <xf numFmtId="0" fontId="1" fillId="8" borderId="3" xfId="0" applyFont="1" applyFill="1" applyBorder="1" applyAlignment="1">
      <alignment horizontal="center"/>
    </xf>
    <xf numFmtId="0" fontId="3" fillId="0" borderId="3" xfId="0" applyFont="1" applyBorder="1"/>
    <xf numFmtId="0" fontId="3" fillId="0" borderId="3" xfId="0" applyFont="1" applyBorder="1"/>
    <xf numFmtId="0" fontId="1" fillId="9" borderId="3" xfId="0" applyFont="1" applyFill="1" applyBorder="1" applyAlignment="1">
      <alignment horizontal="center"/>
    </xf>
    <xf numFmtId="0" fontId="3" fillId="0" borderId="3" xfId="0" applyFont="1" applyBorder="1" applyAlignment="1"/>
    <xf numFmtId="0" fontId="3" fillId="0" borderId="3" xfId="0" applyFont="1" applyBorder="1" applyAlignment="1">
      <alignment horizontal="right"/>
    </xf>
    <xf numFmtId="0" fontId="3" fillId="6" borderId="3" xfId="0" applyFont="1" applyFill="1" applyBorder="1" applyAlignment="1">
      <alignment horizontal="center"/>
    </xf>
    <xf numFmtId="0" fontId="3" fillId="9" borderId="3" xfId="0" applyFont="1" applyFill="1" applyBorder="1" applyAlignment="1">
      <alignment horizontal="center"/>
    </xf>
    <xf numFmtId="0" fontId="3" fillId="0" borderId="3" xfId="0" applyFont="1" applyBorder="1" applyAlignment="1">
      <alignment horizontal="center"/>
    </xf>
    <xf numFmtId="0" fontId="1" fillId="0" borderId="3" xfId="0" applyFont="1" applyBorder="1" applyAlignment="1"/>
    <xf numFmtId="0" fontId="1" fillId="0" borderId="3" xfId="0" applyFont="1" applyBorder="1"/>
    <xf numFmtId="0" fontId="1" fillId="6" borderId="3" xfId="0" applyFont="1" applyFill="1" applyBorder="1" applyAlignment="1">
      <alignment horizontal="center"/>
    </xf>
    <xf numFmtId="0" fontId="1" fillId="9" borderId="3" xfId="0" applyFont="1" applyFill="1" applyBorder="1" applyAlignment="1">
      <alignment horizontal="center"/>
    </xf>
    <xf numFmtId="0" fontId="7" fillId="10" borderId="3" xfId="0" applyFont="1" applyFill="1" applyBorder="1" applyAlignment="1"/>
    <xf numFmtId="0" fontId="30" fillId="10" borderId="6" xfId="0" applyFont="1" applyFill="1" applyBorder="1" applyAlignment="1">
      <alignment horizontal="right"/>
    </xf>
    <xf numFmtId="0" fontId="30" fillId="10" borderId="6" xfId="0" applyFont="1" applyFill="1" applyBorder="1" applyAlignment="1"/>
    <xf numFmtId="0" fontId="30" fillId="10" borderId="6" xfId="0" applyFont="1" applyFill="1" applyBorder="1" applyAlignment="1">
      <alignment horizontal="center" vertical="top"/>
    </xf>
    <xf numFmtId="0" fontId="7" fillId="10" borderId="6" xfId="0" applyFont="1" applyFill="1" applyBorder="1" applyAlignment="1"/>
    <xf numFmtId="0" fontId="7" fillId="0" borderId="0" xfId="0" applyFont="1" applyAlignment="1"/>
    <xf numFmtId="0" fontId="7" fillId="0" borderId="12" xfId="0" applyFont="1" applyBorder="1" applyAlignment="1"/>
    <xf numFmtId="0" fontId="7" fillId="10" borderId="13" xfId="0" applyFont="1" applyFill="1" applyBorder="1" applyAlignment="1"/>
    <xf numFmtId="0" fontId="7" fillId="0" borderId="13" xfId="0" applyFont="1" applyBorder="1" applyAlignment="1">
      <alignment horizontal="center" vertical="top"/>
    </xf>
    <xf numFmtId="0" fontId="7" fillId="0" borderId="13" xfId="0" applyFont="1" applyBorder="1" applyAlignment="1">
      <alignment horizontal="left" vertical="top" wrapText="1"/>
    </xf>
    <xf numFmtId="4" fontId="7" fillId="0" borderId="3" xfId="0" applyNumberFormat="1" applyFont="1" applyBorder="1" applyAlignment="1">
      <alignment horizontal="center" vertical="top"/>
    </xf>
    <xf numFmtId="0" fontId="7" fillId="0" borderId="13" xfId="0" applyFont="1" applyBorder="1" applyAlignment="1">
      <alignment horizontal="center"/>
    </xf>
    <xf numFmtId="4" fontId="7" fillId="0" borderId="7" xfId="0" applyNumberFormat="1" applyFont="1" applyBorder="1" applyAlignment="1">
      <alignment horizontal="center" vertical="top"/>
    </xf>
    <xf numFmtId="0" fontId="7" fillId="0" borderId="13" xfId="0" applyFont="1" applyBorder="1" applyAlignment="1"/>
    <xf numFmtId="4" fontId="7" fillId="0" borderId="7" xfId="0" applyNumberFormat="1" applyFont="1" applyBorder="1" applyAlignment="1">
      <alignment horizontal="center"/>
    </xf>
    <xf numFmtId="0" fontId="8" fillId="4" borderId="0" xfId="0" applyFont="1" applyFill="1" applyAlignment="1"/>
    <xf numFmtId="0" fontId="7" fillId="0" borderId="13" xfId="0" applyFont="1" applyBorder="1" applyAlignment="1">
      <alignment horizontal="center"/>
    </xf>
    <xf numFmtId="0" fontId="2" fillId="0" borderId="13" xfId="0" applyFont="1" applyBorder="1" applyAlignment="1">
      <alignment horizontal="center" vertical="top"/>
    </xf>
    <xf numFmtId="0" fontId="7" fillId="0" borderId="8" xfId="0" applyFont="1" applyBorder="1" applyAlignment="1"/>
    <xf numFmtId="0" fontId="7" fillId="11" borderId="7" xfId="0" applyFont="1" applyFill="1" applyBorder="1" applyAlignment="1"/>
    <xf numFmtId="0" fontId="30" fillId="11" borderId="13" xfId="0" applyFont="1" applyFill="1" applyBorder="1" applyAlignment="1">
      <alignment horizontal="right"/>
    </xf>
    <xf numFmtId="0" fontId="30" fillId="11" borderId="13" xfId="0" applyFont="1" applyFill="1" applyBorder="1" applyAlignment="1"/>
    <xf numFmtId="0" fontId="30" fillId="11" borderId="13" xfId="0" applyFont="1" applyFill="1" applyBorder="1" applyAlignment="1">
      <alignment horizontal="center" vertical="top"/>
    </xf>
    <xf numFmtId="0" fontId="7" fillId="11" borderId="13" xfId="0" applyFont="1" applyFill="1" applyBorder="1" applyAlignment="1"/>
    <xf numFmtId="0" fontId="7" fillId="11" borderId="13" xfId="0" applyFont="1" applyFill="1" applyBorder="1" applyAlignment="1"/>
    <xf numFmtId="0" fontId="7" fillId="10" borderId="7" xfId="0" applyFont="1" applyFill="1" applyBorder="1" applyAlignment="1"/>
    <xf numFmtId="0" fontId="30" fillId="10" borderId="13" xfId="0" applyFont="1" applyFill="1" applyBorder="1" applyAlignment="1">
      <alignment horizontal="right"/>
    </xf>
    <xf numFmtId="0" fontId="30" fillId="10" borderId="13" xfId="0" applyFont="1" applyFill="1" applyBorder="1" applyAlignment="1"/>
    <xf numFmtId="0" fontId="30" fillId="10" borderId="13" xfId="0" applyFont="1" applyFill="1" applyBorder="1" applyAlignment="1">
      <alignment horizontal="center" vertical="top"/>
    </xf>
    <xf numFmtId="0" fontId="7" fillId="10" borderId="13" xfId="0" applyFont="1" applyFill="1" applyBorder="1" applyAlignment="1"/>
    <xf numFmtId="0" fontId="7" fillId="0" borderId="8" xfId="0" applyFont="1" applyBorder="1" applyAlignment="1"/>
    <xf numFmtId="0" fontId="7" fillId="0" borderId="12" xfId="0" applyFont="1" applyBorder="1" applyAlignment="1"/>
    <xf numFmtId="0" fontId="18" fillId="4" borderId="0" xfId="0" applyFont="1" applyFill="1"/>
    <xf numFmtId="0" fontId="14" fillId="4" borderId="0" xfId="0" applyFont="1" applyFill="1" applyAlignment="1">
      <alignment horizontal="right"/>
    </xf>
    <xf numFmtId="0" fontId="7" fillId="3" borderId="2" xfId="0" applyFont="1" applyFill="1" applyBorder="1" applyAlignment="1">
      <alignment horizontal="center"/>
    </xf>
    <xf numFmtId="0" fontId="2" fillId="6" borderId="0" xfId="0" applyFont="1" applyFill="1" applyAlignment="1">
      <alignment horizontal="center"/>
    </xf>
    <xf numFmtId="0" fontId="2" fillId="12" borderId="0" xfId="0" applyFont="1" applyFill="1" applyAlignment="1">
      <alignment horizontal="center" wrapText="1"/>
    </xf>
    <xf numFmtId="0" fontId="2" fillId="13" borderId="0" xfId="0" applyFont="1" applyFill="1" applyAlignment="1">
      <alignment horizontal="center" wrapText="1"/>
    </xf>
    <xf numFmtId="0" fontId="7" fillId="6" borderId="0" xfId="0" applyFont="1" applyFill="1" applyAlignment="1">
      <alignment horizontal="center"/>
    </xf>
    <xf numFmtId="0" fontId="6" fillId="6" borderId="0" xfId="0" applyFont="1" applyFill="1" applyAlignment="1"/>
    <xf numFmtId="0" fontId="7" fillId="6" borderId="0" xfId="0" applyFont="1" applyFill="1" applyAlignment="1">
      <alignment horizontal="center"/>
    </xf>
    <xf numFmtId="0" fontId="7" fillId="12" borderId="0" xfId="0" applyFont="1" applyFill="1" applyAlignment="1">
      <alignment horizontal="center"/>
    </xf>
    <xf numFmtId="0" fontId="7" fillId="13" borderId="0" xfId="0" applyFont="1" applyFill="1" applyAlignment="1"/>
    <xf numFmtId="0" fontId="6" fillId="6" borderId="0" xfId="0" applyFont="1" applyFill="1" applyAlignment="1"/>
    <xf numFmtId="0" fontId="7" fillId="13" borderId="0" xfId="0" applyFont="1" applyFill="1" applyAlignment="1"/>
    <xf numFmtId="0" fontId="7" fillId="13" borderId="0" xfId="0" applyFont="1" applyFill="1" applyAlignment="1">
      <alignment horizontal="right"/>
    </xf>
    <xf numFmtId="0" fontId="7" fillId="6" borderId="0" xfId="0" applyFont="1" applyFill="1" applyAlignment="1"/>
    <xf numFmtId="0" fontId="31" fillId="6" borderId="0" xfId="0" applyFont="1" applyFill="1" applyAlignment="1"/>
    <xf numFmtId="0" fontId="7" fillId="6" borderId="0" xfId="0" applyFont="1" applyFill="1" applyAlignment="1">
      <alignment horizontal="center"/>
    </xf>
    <xf numFmtId="0" fontId="7" fillId="12" borderId="0" xfId="0" applyFont="1" applyFill="1" applyAlignment="1"/>
    <xf numFmtId="0" fontId="0" fillId="0" borderId="0" xfId="0" applyFont="1" applyAlignment="1"/>
    <xf numFmtId="0" fontId="12" fillId="4" borderId="0" xfId="0" applyFont="1" applyFill="1" applyAlignment="1">
      <alignment horizontal="center"/>
    </xf>
    <xf numFmtId="0" fontId="3" fillId="0" borderId="5" xfId="0" applyFont="1" applyBorder="1"/>
    <xf numFmtId="0" fontId="3" fillId="0" borderId="6" xfId="0" applyFont="1" applyBorder="1"/>
    <xf numFmtId="0" fontId="1" fillId="0" borderId="4" xfId="0" applyFont="1" applyBorder="1" applyAlignment="1">
      <alignment horizontal="center" vertical="top"/>
    </xf>
    <xf numFmtId="0" fontId="19" fillId="6" borderId="4" xfId="0" applyFont="1" applyFill="1" applyBorder="1" applyAlignment="1">
      <alignment horizontal="right"/>
    </xf>
    <xf numFmtId="0" fontId="17" fillId="6" borderId="4" xfId="0" applyFont="1" applyFill="1" applyBorder="1" applyAlignment="1">
      <alignment horizontal="center"/>
    </xf>
    <xf numFmtId="0" fontId="29" fillId="6" borderId="4" xfId="0" applyFont="1" applyFill="1" applyBorder="1" applyAlignment="1">
      <alignment horizontal="right"/>
    </xf>
    <xf numFmtId="0" fontId="10" fillId="6" borderId="5" xfId="0" applyFont="1" applyFill="1" applyBorder="1" applyAlignment="1">
      <alignment horizontal="center"/>
    </xf>
    <xf numFmtId="0" fontId="17" fillId="6" borderId="9" xfId="0" applyFont="1" applyFill="1" applyBorder="1" applyAlignment="1">
      <alignment horizontal="center"/>
    </xf>
    <xf numFmtId="0" fontId="3" fillId="0" borderId="10" xfId="0" applyFont="1" applyBorder="1"/>
    <xf numFmtId="0" fontId="10" fillId="6" borderId="4" xfId="0" applyFont="1" applyFill="1" applyBorder="1" applyAlignment="1">
      <alignment horizontal="center"/>
    </xf>
    <xf numFmtId="0" fontId="22" fillId="4" borderId="0" xfId="0" applyFont="1" applyFill="1" applyAlignment="1">
      <alignment horizontal="center"/>
    </xf>
    <xf numFmtId="0" fontId="29" fillId="8" borderId="4" xfId="0" applyFont="1" applyFill="1" applyBorder="1" applyAlignment="1">
      <alignment horizontal="right"/>
    </xf>
    <xf numFmtId="0" fontId="7" fillId="7" borderId="14" xfId="0" applyFont="1" applyFill="1" applyBorder="1" applyAlignment="1">
      <alignment wrapText="1"/>
    </xf>
    <xf numFmtId="0" fontId="3" fillId="0" borderId="12" xfId="0" applyFont="1" applyBorder="1"/>
    <xf numFmtId="0" fontId="3" fillId="0" borderId="14" xfId="0" applyFont="1" applyBorder="1"/>
    <xf numFmtId="0" fontId="3" fillId="0" borderId="15" xfId="0" applyFont="1" applyBorder="1"/>
    <xf numFmtId="0" fontId="3" fillId="0" borderId="8" xfId="0" applyFont="1" applyBorder="1"/>
    <xf numFmtId="0" fontId="3" fillId="0" borderId="13" xfId="0" applyFont="1" applyBorder="1"/>
    <xf numFmtId="14" fontId="27" fillId="4" borderId="0" xfId="0" applyNumberFormat="1" applyFont="1" applyFill="1" applyAlignment="1">
      <alignment horizontal="center"/>
    </xf>
    <xf numFmtId="0" fontId="7" fillId="7" borderId="0" xfId="0" applyFont="1" applyFill="1" applyAlignment="1">
      <alignment wrapText="1"/>
    </xf>
    <xf numFmtId="14" fontId="27" fillId="4" borderId="0" xfId="0" applyNumberFormat="1" applyFont="1" applyFill="1" applyAlignment="1">
      <alignment horizontal="left"/>
    </xf>
    <xf numFmtId="14" fontId="14" fillId="4" borderId="0" xfId="0" applyNumberFormat="1" applyFont="1" applyFill="1" applyAlignment="1">
      <alignment horizontal="right"/>
    </xf>
    <xf numFmtId="0" fontId="19" fillId="8" borderId="4" xfId="0" applyFont="1" applyFill="1" applyBorder="1" applyAlignment="1">
      <alignment horizontal="right"/>
    </xf>
    <xf numFmtId="0" fontId="17" fillId="8" borderId="4" xfId="0" applyFont="1" applyFill="1" applyBorder="1" applyAlignment="1">
      <alignment horizontal="center"/>
    </xf>
    <xf numFmtId="0" fontId="10" fillId="8" borderId="5" xfId="0" applyFont="1" applyFill="1" applyBorder="1" applyAlignment="1">
      <alignment horizontal="center"/>
    </xf>
    <xf numFmtId="0" fontId="10" fillId="5" borderId="9" xfId="0" applyFont="1" applyFill="1" applyBorder="1" applyAlignment="1">
      <alignment horizontal="center"/>
    </xf>
    <xf numFmtId="0" fontId="3" fillId="0" borderId="11" xfId="0" applyFont="1" applyBorder="1"/>
    <xf numFmtId="0" fontId="17" fillId="5" borderId="9" xfId="0" applyFont="1" applyFill="1" applyBorder="1" applyAlignment="1">
      <alignment horizontal="center"/>
    </xf>
    <xf numFmtId="0" fontId="7" fillId="7" borderId="9" xfId="0" applyFont="1" applyFill="1" applyBorder="1" applyAlignment="1">
      <alignment wrapText="1"/>
    </xf>
    <xf numFmtId="0" fontId="12" fillId="4" borderId="0" xfId="0" applyFont="1" applyFill="1" applyAlignment="1">
      <alignment horizontal="left"/>
    </xf>
    <xf numFmtId="0" fontId="10" fillId="5" borderId="4" xfId="0" applyFont="1" applyFill="1" applyBorder="1" applyAlignment="1">
      <alignment horizontal="center"/>
    </xf>
    <xf numFmtId="0" fontId="17" fillId="5" borderId="4" xfId="0" applyFont="1" applyFill="1" applyBorder="1" applyAlignment="1">
      <alignment horizontal="center"/>
    </xf>
  </cellXfs>
  <cellStyles count="1">
    <cellStyle name="Normal" xfId="0" builtinId="0"/>
  </cellStyles>
  <dxfs count="10">
    <dxf>
      <fill>
        <patternFill patternType="solid">
          <fgColor rgb="FFF4C7C3"/>
          <bgColor rgb="FFF4C7C3"/>
        </patternFill>
      </fill>
    </dxf>
    <dxf>
      <fill>
        <patternFill patternType="solid">
          <fgColor rgb="FFF4C7C3"/>
          <bgColor rgb="FFF4C7C3"/>
        </patternFill>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8" Type="http://schemas.openxmlformats.org/officeDocument/2006/relationships/hyperlink" Target="https://docs.google.com/spreadsheets/d/1WLgZj9ZgDYB19HQmEzblFDKnFOCsVP41k9e3RT_g46A/edit" TargetMode="External"/><Relationship Id="rId3" Type="http://schemas.openxmlformats.org/officeDocument/2006/relationships/hyperlink" Target="https://docs.google.com/spreadsheets/d/1jL53hqnlWPNbXmGglwMCDW3DfzULY8R4_x1P2XgMxeI/edit" TargetMode="External"/><Relationship Id="rId7" Type="http://schemas.openxmlformats.org/officeDocument/2006/relationships/hyperlink" Target="https://docs.google.com/spreadsheets/d/1bEO8x4FM9CBtv5r2NwYuj_HIkFb5UcEoVQylHociabM/edit" TargetMode="External"/><Relationship Id="rId2" Type="http://schemas.openxmlformats.org/officeDocument/2006/relationships/hyperlink" Target="https://docs.google.com/spreadsheets/d/1jhiedbxKS8hkyemex_ynPCiSnZpM5LLbDOKIeuHmlp4/edit" TargetMode="External"/><Relationship Id="rId1" Type="http://schemas.openxmlformats.org/officeDocument/2006/relationships/hyperlink" Target="https://docs.google.com/spreadsheets/d/1hGnZCq5B9OvdZkkEXieZrYx_tv2WhttNj76S2H_ItEk" TargetMode="External"/><Relationship Id="rId6" Type="http://schemas.openxmlformats.org/officeDocument/2006/relationships/hyperlink" Target="https://docs.google.com/spreadsheets/d/1bUo1-lQ_n1r7tcXfmTHeFXhiXkCuESbDOy2Smkr8J3A/edit" TargetMode="External"/><Relationship Id="rId5" Type="http://schemas.openxmlformats.org/officeDocument/2006/relationships/hyperlink" Target="https://docs.google.com/spreadsheets/d/1fPlMks172fofOZAVdEo5xnK4Nlc-TNRENmpYkV6qe5U/edit" TargetMode="External"/><Relationship Id="rId4" Type="http://schemas.openxmlformats.org/officeDocument/2006/relationships/hyperlink" Target="https://docs.google.com/spreadsheets/d/1ghX7EESL733YySLwqhQ2sJQ7eb9trZezUfJs9THqwEw/edit" TargetMode="Externa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000"/>
  <sheetViews>
    <sheetView workbookViewId="0">
      <pane ySplit="1" topLeftCell="A2" activePane="bottomLeft" state="frozen"/>
      <selection pane="bottomLeft" activeCell="B3" sqref="B3"/>
    </sheetView>
  </sheetViews>
  <sheetFormatPr defaultColWidth="14.453125" defaultRowHeight="15.75" customHeight="1"/>
  <cols>
    <col min="1" max="1" width="9.54296875" customWidth="1"/>
    <col min="2" max="2" width="25.26953125" customWidth="1"/>
    <col min="3" max="3" width="19.26953125" customWidth="1"/>
    <col min="4" max="4" width="44.26953125" customWidth="1"/>
    <col min="5" max="5" width="91" customWidth="1"/>
  </cols>
  <sheetData>
    <row r="1" spans="1:5" ht="13">
      <c r="A1" s="25" t="s">
        <v>29</v>
      </c>
      <c r="B1" s="26" t="s">
        <v>30</v>
      </c>
      <c r="C1" s="26" t="s">
        <v>31</v>
      </c>
      <c r="D1" s="26" t="s">
        <v>32</v>
      </c>
      <c r="E1" s="26" t="s">
        <v>33</v>
      </c>
    </row>
    <row r="2" spans="1:5" ht="12.5">
      <c r="A2" s="27">
        <v>1</v>
      </c>
      <c r="B2" s="28" t="s">
        <v>34</v>
      </c>
      <c r="C2" s="28" t="s">
        <v>35</v>
      </c>
      <c r="D2" s="28" t="s">
        <v>36</v>
      </c>
      <c r="E2" s="28" t="s">
        <v>37</v>
      </c>
    </row>
    <row r="3" spans="1:5" ht="25">
      <c r="A3" s="27">
        <f t="shared" ref="A3:A31" si="0">A2+1</f>
        <v>2</v>
      </c>
      <c r="B3" s="28" t="s">
        <v>38</v>
      </c>
      <c r="C3" s="28" t="s">
        <v>39</v>
      </c>
      <c r="D3" s="28" t="s">
        <v>40</v>
      </c>
      <c r="E3" s="28" t="s">
        <v>41</v>
      </c>
    </row>
    <row r="4" spans="1:5" ht="37.5">
      <c r="A4" s="27">
        <f t="shared" si="0"/>
        <v>3</v>
      </c>
      <c r="B4" s="28" t="s">
        <v>42</v>
      </c>
      <c r="C4" s="28" t="s">
        <v>43</v>
      </c>
      <c r="D4" s="28" t="s">
        <v>44</v>
      </c>
      <c r="E4" s="28" t="s">
        <v>45</v>
      </c>
    </row>
    <row r="5" spans="1:5" ht="37.5">
      <c r="A5" s="27">
        <f t="shared" si="0"/>
        <v>4</v>
      </c>
      <c r="B5" s="28" t="s">
        <v>46</v>
      </c>
      <c r="C5" s="28" t="s">
        <v>43</v>
      </c>
      <c r="D5" s="28" t="s">
        <v>47</v>
      </c>
      <c r="E5" s="28" t="s">
        <v>48</v>
      </c>
    </row>
    <row r="6" spans="1:5" ht="25">
      <c r="A6" s="27">
        <f t="shared" si="0"/>
        <v>5</v>
      </c>
      <c r="B6" s="28"/>
      <c r="C6" s="28"/>
      <c r="D6" s="28" t="s">
        <v>49</v>
      </c>
      <c r="E6" s="28" t="s">
        <v>50</v>
      </c>
    </row>
    <row r="7" spans="1:5" ht="50">
      <c r="A7" s="27">
        <f t="shared" si="0"/>
        <v>6</v>
      </c>
      <c r="B7" s="29"/>
      <c r="C7" s="29"/>
      <c r="D7" s="28" t="s">
        <v>51</v>
      </c>
      <c r="E7" s="28" t="s">
        <v>52</v>
      </c>
    </row>
    <row r="8" spans="1:5" ht="25">
      <c r="A8" s="27">
        <f t="shared" si="0"/>
        <v>7</v>
      </c>
      <c r="B8" s="29"/>
      <c r="C8" s="29"/>
      <c r="D8" s="28" t="s">
        <v>51</v>
      </c>
      <c r="E8" s="28" t="s">
        <v>53</v>
      </c>
    </row>
    <row r="9" spans="1:5" ht="25">
      <c r="A9" s="27">
        <f t="shared" si="0"/>
        <v>8</v>
      </c>
      <c r="B9" s="29"/>
      <c r="C9" s="29"/>
      <c r="D9" s="28" t="s">
        <v>54</v>
      </c>
      <c r="E9" s="28" t="s">
        <v>55</v>
      </c>
    </row>
    <row r="10" spans="1:5" ht="25">
      <c r="A10" s="27">
        <f t="shared" si="0"/>
        <v>9</v>
      </c>
      <c r="B10" s="29"/>
      <c r="C10" s="29"/>
      <c r="D10" s="28" t="s">
        <v>54</v>
      </c>
      <c r="E10" s="28" t="s">
        <v>56</v>
      </c>
    </row>
    <row r="11" spans="1:5" ht="37.5">
      <c r="A11" s="27">
        <f t="shared" si="0"/>
        <v>10</v>
      </c>
      <c r="B11" s="28" t="s">
        <v>57</v>
      </c>
      <c r="C11" s="28" t="s">
        <v>58</v>
      </c>
      <c r="D11" s="28" t="s">
        <v>59</v>
      </c>
      <c r="E11" s="28" t="s">
        <v>60</v>
      </c>
    </row>
    <row r="12" spans="1:5" ht="12.5">
      <c r="A12" s="27">
        <f t="shared" si="0"/>
        <v>11</v>
      </c>
      <c r="B12" s="29"/>
      <c r="C12" s="29"/>
      <c r="D12" s="28"/>
      <c r="E12" s="28" t="s">
        <v>61</v>
      </c>
    </row>
    <row r="13" spans="1:5" ht="37.5">
      <c r="A13" s="27">
        <f t="shared" si="0"/>
        <v>12</v>
      </c>
      <c r="B13" s="28" t="s">
        <v>62</v>
      </c>
      <c r="C13" s="28" t="s">
        <v>39</v>
      </c>
      <c r="D13" s="28" t="s">
        <v>63</v>
      </c>
      <c r="E13" s="28" t="s">
        <v>64</v>
      </c>
    </row>
    <row r="14" spans="1:5" ht="25">
      <c r="A14" s="27">
        <f t="shared" si="0"/>
        <v>13</v>
      </c>
      <c r="B14" s="29"/>
      <c r="C14" s="29"/>
      <c r="D14" s="28" t="s">
        <v>65</v>
      </c>
      <c r="E14" s="28" t="s">
        <v>66</v>
      </c>
    </row>
    <row r="15" spans="1:5" ht="25">
      <c r="A15" s="27">
        <f t="shared" si="0"/>
        <v>14</v>
      </c>
      <c r="B15" s="29"/>
      <c r="C15" s="29"/>
      <c r="D15" s="28" t="s">
        <v>67</v>
      </c>
      <c r="E15" s="28" t="s">
        <v>68</v>
      </c>
    </row>
    <row r="16" spans="1:5" ht="37.5">
      <c r="A16" s="27">
        <f t="shared" si="0"/>
        <v>15</v>
      </c>
      <c r="B16" s="29"/>
      <c r="C16" s="29"/>
      <c r="D16" s="28" t="s">
        <v>69</v>
      </c>
      <c r="E16" s="28" t="s">
        <v>70</v>
      </c>
    </row>
    <row r="17" spans="1:5" ht="12.5">
      <c r="A17" s="27">
        <f t="shared" si="0"/>
        <v>16</v>
      </c>
      <c r="B17" s="28" t="s">
        <v>71</v>
      </c>
      <c r="C17" s="28" t="s">
        <v>39</v>
      </c>
      <c r="D17" s="28"/>
      <c r="E17" s="28" t="s">
        <v>72</v>
      </c>
    </row>
    <row r="18" spans="1:5" ht="12.5">
      <c r="A18" s="27">
        <f t="shared" si="0"/>
        <v>17</v>
      </c>
      <c r="B18" s="29"/>
      <c r="C18" s="29"/>
      <c r="D18" s="28"/>
      <c r="E18" s="28" t="s">
        <v>73</v>
      </c>
    </row>
    <row r="19" spans="1:5" ht="25">
      <c r="A19" s="27">
        <f t="shared" si="0"/>
        <v>18</v>
      </c>
      <c r="B19" s="29"/>
      <c r="C19" s="29"/>
      <c r="D19" s="28"/>
      <c r="E19" s="28" t="s">
        <v>74</v>
      </c>
    </row>
    <row r="20" spans="1:5" ht="25">
      <c r="A20" s="27">
        <f t="shared" si="0"/>
        <v>19</v>
      </c>
      <c r="B20" s="28" t="s">
        <v>71</v>
      </c>
      <c r="C20" s="28" t="s">
        <v>75</v>
      </c>
      <c r="D20" s="28"/>
      <c r="E20" s="28" t="s">
        <v>76</v>
      </c>
    </row>
    <row r="21" spans="1:5" ht="37.5">
      <c r="A21" s="27">
        <f t="shared" si="0"/>
        <v>20</v>
      </c>
      <c r="B21" s="29"/>
      <c r="C21" s="29"/>
      <c r="D21" s="28"/>
      <c r="E21" s="28" t="s">
        <v>77</v>
      </c>
    </row>
    <row r="22" spans="1:5" ht="50">
      <c r="A22" s="27">
        <f t="shared" si="0"/>
        <v>21</v>
      </c>
      <c r="B22" s="28" t="s">
        <v>78</v>
      </c>
      <c r="C22" s="28" t="s">
        <v>75</v>
      </c>
      <c r="D22" s="28"/>
      <c r="E22" s="28" t="s">
        <v>79</v>
      </c>
    </row>
    <row r="23" spans="1:5" ht="37.5">
      <c r="A23" s="27">
        <f t="shared" si="0"/>
        <v>22</v>
      </c>
      <c r="B23" s="28" t="s">
        <v>80</v>
      </c>
      <c r="C23" s="28" t="s">
        <v>39</v>
      </c>
      <c r="D23" s="28" t="s">
        <v>63</v>
      </c>
      <c r="E23" s="28" t="s">
        <v>81</v>
      </c>
    </row>
    <row r="24" spans="1:5" ht="37.5">
      <c r="A24" s="27">
        <f t="shared" si="0"/>
        <v>23</v>
      </c>
      <c r="B24" s="28" t="s">
        <v>82</v>
      </c>
      <c r="C24" s="28" t="s">
        <v>83</v>
      </c>
      <c r="D24" s="28" t="s">
        <v>84</v>
      </c>
      <c r="E24" s="28" t="s">
        <v>85</v>
      </c>
    </row>
    <row r="25" spans="1:5" ht="12.5">
      <c r="A25" s="27">
        <f t="shared" si="0"/>
        <v>24</v>
      </c>
      <c r="B25" s="29"/>
      <c r="C25" s="29"/>
      <c r="D25" s="28"/>
      <c r="E25" s="29"/>
    </row>
    <row r="26" spans="1:5" ht="12.5">
      <c r="A26" s="27">
        <f t="shared" si="0"/>
        <v>25</v>
      </c>
      <c r="B26" s="29"/>
      <c r="C26" s="29"/>
      <c r="D26" s="28"/>
      <c r="E26" s="29"/>
    </row>
    <row r="27" spans="1:5" ht="12.5">
      <c r="A27" s="27">
        <f t="shared" si="0"/>
        <v>26</v>
      </c>
      <c r="B27" s="29"/>
      <c r="C27" s="29"/>
      <c r="D27" s="28"/>
      <c r="E27" s="29"/>
    </row>
    <row r="28" spans="1:5" ht="12.5">
      <c r="A28" s="27">
        <f t="shared" si="0"/>
        <v>27</v>
      </c>
      <c r="B28" s="29"/>
      <c r="C28" s="29"/>
      <c r="D28" s="28"/>
      <c r="E28" s="29"/>
    </row>
    <row r="29" spans="1:5" ht="12.5">
      <c r="A29" s="27">
        <f t="shared" si="0"/>
        <v>28</v>
      </c>
      <c r="B29" s="29"/>
      <c r="C29" s="29"/>
      <c r="D29" s="28"/>
      <c r="E29" s="29"/>
    </row>
    <row r="30" spans="1:5" ht="12.5">
      <c r="A30" s="27">
        <f t="shared" si="0"/>
        <v>29</v>
      </c>
      <c r="B30" s="28"/>
      <c r="C30" s="28"/>
      <c r="D30" s="28"/>
      <c r="E30" s="28"/>
    </row>
    <row r="31" spans="1:5" ht="12.5">
      <c r="A31" s="27">
        <f t="shared" si="0"/>
        <v>30</v>
      </c>
      <c r="B31" s="29"/>
      <c r="C31" s="29"/>
      <c r="D31" s="28"/>
      <c r="E31" s="28"/>
    </row>
    <row r="32" spans="1:5" ht="12.5">
      <c r="A32" s="30"/>
      <c r="B32" s="29"/>
      <c r="C32" s="29"/>
      <c r="D32" s="28"/>
      <c r="E32" s="29"/>
    </row>
    <row r="33" spans="1:5" ht="12.5">
      <c r="A33" s="30"/>
      <c r="B33" s="29"/>
      <c r="C33" s="29"/>
      <c r="D33" s="28"/>
      <c r="E33" s="29"/>
    </row>
    <row r="34" spans="1:5" ht="12.5">
      <c r="A34" s="30"/>
      <c r="B34" s="29"/>
      <c r="C34" s="29"/>
      <c r="D34" s="28"/>
      <c r="E34" s="29"/>
    </row>
    <row r="35" spans="1:5" ht="12.5">
      <c r="A35" s="30"/>
      <c r="B35" s="29"/>
      <c r="C35" s="29"/>
      <c r="D35" s="29"/>
      <c r="E35" s="29"/>
    </row>
    <row r="36" spans="1:5" ht="12.5">
      <c r="A36" s="30"/>
      <c r="B36" s="29"/>
      <c r="C36" s="29"/>
      <c r="D36" s="29"/>
      <c r="E36" s="29"/>
    </row>
    <row r="37" spans="1:5" ht="12.5">
      <c r="A37" s="30"/>
      <c r="B37" s="29"/>
      <c r="C37" s="29"/>
      <c r="D37" s="29"/>
      <c r="E37" s="29"/>
    </row>
    <row r="38" spans="1:5" ht="12.5">
      <c r="A38" s="30"/>
      <c r="B38" s="29"/>
      <c r="C38" s="29"/>
      <c r="D38" s="29"/>
      <c r="E38" s="29"/>
    </row>
    <row r="39" spans="1:5" ht="12.5">
      <c r="A39" s="30"/>
      <c r="B39" s="29"/>
      <c r="C39" s="29"/>
      <c r="D39" s="29"/>
      <c r="E39" s="29"/>
    </row>
    <row r="40" spans="1:5" ht="12.5">
      <c r="A40" s="30"/>
      <c r="B40" s="29"/>
      <c r="C40" s="29"/>
      <c r="D40" s="29"/>
      <c r="E40" s="29"/>
    </row>
    <row r="41" spans="1:5" ht="12.5">
      <c r="A41" s="30"/>
      <c r="B41" s="29"/>
      <c r="C41" s="29"/>
      <c r="D41" s="29"/>
      <c r="E41" s="29"/>
    </row>
    <row r="42" spans="1:5" ht="12.5">
      <c r="A42" s="30"/>
      <c r="B42" s="29"/>
      <c r="C42" s="29"/>
      <c r="D42" s="29"/>
      <c r="E42" s="29"/>
    </row>
    <row r="43" spans="1:5" ht="12.5">
      <c r="A43" s="30"/>
      <c r="B43" s="29"/>
      <c r="C43" s="29"/>
      <c r="D43" s="29"/>
      <c r="E43" s="29"/>
    </row>
    <row r="44" spans="1:5" ht="12.5">
      <c r="A44" s="30"/>
      <c r="B44" s="29"/>
      <c r="C44" s="29"/>
      <c r="D44" s="29"/>
      <c r="E44" s="29"/>
    </row>
    <row r="45" spans="1:5" ht="12.5">
      <c r="A45" s="30"/>
      <c r="B45" s="29"/>
      <c r="C45" s="29"/>
      <c r="D45" s="29"/>
      <c r="E45" s="29"/>
    </row>
    <row r="46" spans="1:5" ht="12.5">
      <c r="A46" s="30"/>
      <c r="B46" s="29"/>
      <c r="C46" s="29"/>
      <c r="D46" s="29"/>
      <c r="E46" s="29"/>
    </row>
    <row r="47" spans="1:5" ht="12.5">
      <c r="A47" s="30"/>
      <c r="B47" s="29"/>
      <c r="C47" s="29"/>
      <c r="D47" s="29"/>
      <c r="E47" s="29"/>
    </row>
    <row r="48" spans="1:5" ht="12.5">
      <c r="A48" s="30"/>
      <c r="B48" s="29"/>
      <c r="C48" s="29"/>
      <c r="D48" s="29"/>
      <c r="E48" s="29"/>
    </row>
    <row r="49" spans="1:5" ht="12.5">
      <c r="A49" s="30"/>
      <c r="B49" s="29"/>
      <c r="C49" s="29"/>
      <c r="D49" s="29"/>
      <c r="E49" s="29"/>
    </row>
    <row r="50" spans="1:5" ht="12.5">
      <c r="A50" s="30"/>
      <c r="B50" s="29"/>
      <c r="C50" s="29"/>
      <c r="D50" s="29"/>
      <c r="E50" s="29"/>
    </row>
    <row r="51" spans="1:5" ht="12.5">
      <c r="A51" s="30"/>
      <c r="B51" s="29"/>
      <c r="C51" s="29"/>
      <c r="D51" s="29"/>
      <c r="E51" s="29"/>
    </row>
    <row r="52" spans="1:5" ht="12.5">
      <c r="A52" s="30"/>
      <c r="B52" s="29"/>
      <c r="C52" s="29"/>
      <c r="D52" s="29"/>
      <c r="E52" s="29"/>
    </row>
    <row r="53" spans="1:5" ht="12.5">
      <c r="A53" s="30"/>
      <c r="B53" s="29"/>
      <c r="C53" s="29"/>
      <c r="D53" s="29"/>
      <c r="E53" s="29"/>
    </row>
    <row r="54" spans="1:5" ht="12.5">
      <c r="A54" s="30"/>
      <c r="B54" s="29"/>
      <c r="C54" s="29"/>
      <c r="D54" s="29"/>
      <c r="E54" s="29"/>
    </row>
    <row r="55" spans="1:5" ht="12.5">
      <c r="A55" s="30"/>
      <c r="B55" s="29"/>
      <c r="C55" s="29"/>
      <c r="D55" s="29"/>
      <c r="E55" s="29"/>
    </row>
    <row r="56" spans="1:5" ht="12.5">
      <c r="A56" s="30"/>
      <c r="B56" s="29"/>
      <c r="C56" s="29"/>
      <c r="D56" s="29"/>
      <c r="E56" s="29"/>
    </row>
    <row r="57" spans="1:5" ht="12.5">
      <c r="A57" s="30"/>
      <c r="B57" s="29"/>
      <c r="C57" s="29"/>
      <c r="D57" s="29"/>
      <c r="E57" s="29"/>
    </row>
    <row r="58" spans="1:5" ht="12.5">
      <c r="A58" s="30"/>
      <c r="B58" s="29"/>
      <c r="C58" s="29"/>
      <c r="D58" s="29"/>
      <c r="E58" s="29"/>
    </row>
    <row r="59" spans="1:5" ht="12.5">
      <c r="A59" s="30"/>
      <c r="B59" s="29"/>
      <c r="C59" s="29"/>
      <c r="D59" s="29"/>
      <c r="E59" s="29"/>
    </row>
    <row r="60" spans="1:5" ht="12.5">
      <c r="A60" s="30"/>
      <c r="B60" s="29"/>
      <c r="C60" s="29"/>
      <c r="D60" s="29"/>
      <c r="E60" s="29"/>
    </row>
    <row r="61" spans="1:5" ht="12.5">
      <c r="A61" s="30"/>
      <c r="B61" s="29"/>
      <c r="C61" s="29"/>
      <c r="D61" s="29"/>
      <c r="E61" s="29"/>
    </row>
    <row r="62" spans="1:5" ht="12.5">
      <c r="A62" s="30"/>
      <c r="B62" s="29"/>
      <c r="C62" s="29"/>
      <c r="D62" s="29"/>
      <c r="E62" s="29"/>
    </row>
    <row r="63" spans="1:5" ht="12.5">
      <c r="A63" s="30"/>
      <c r="B63" s="29"/>
      <c r="C63" s="29"/>
      <c r="D63" s="29"/>
      <c r="E63" s="29"/>
    </row>
    <row r="64" spans="1:5" ht="12.5">
      <c r="A64" s="30"/>
      <c r="B64" s="29"/>
      <c r="C64" s="29"/>
      <c r="D64" s="29"/>
      <c r="E64" s="29"/>
    </row>
    <row r="65" spans="1:5" ht="12.5">
      <c r="A65" s="30"/>
      <c r="B65" s="29"/>
      <c r="C65" s="29"/>
      <c r="D65" s="29"/>
      <c r="E65" s="29"/>
    </row>
    <row r="66" spans="1:5" ht="12.5">
      <c r="A66" s="30"/>
      <c r="B66" s="29"/>
      <c r="C66" s="29"/>
      <c r="D66" s="29"/>
      <c r="E66" s="29"/>
    </row>
    <row r="67" spans="1:5" ht="12.5">
      <c r="A67" s="30"/>
      <c r="B67" s="29"/>
      <c r="C67" s="29"/>
      <c r="D67" s="29"/>
      <c r="E67" s="29"/>
    </row>
    <row r="68" spans="1:5" ht="12.5">
      <c r="A68" s="30"/>
      <c r="B68" s="29"/>
      <c r="C68" s="29"/>
      <c r="D68" s="29"/>
      <c r="E68" s="29"/>
    </row>
    <row r="69" spans="1:5" ht="12.5">
      <c r="A69" s="30"/>
      <c r="B69" s="29"/>
      <c r="C69" s="29"/>
      <c r="D69" s="29"/>
      <c r="E69" s="29"/>
    </row>
    <row r="70" spans="1:5" ht="12.5">
      <c r="A70" s="30"/>
      <c r="B70" s="29"/>
      <c r="C70" s="29"/>
      <c r="D70" s="29"/>
      <c r="E70" s="29"/>
    </row>
    <row r="71" spans="1:5" ht="12.5">
      <c r="A71" s="30"/>
      <c r="B71" s="29"/>
      <c r="C71" s="29"/>
      <c r="D71" s="29"/>
      <c r="E71" s="29"/>
    </row>
    <row r="72" spans="1:5" ht="12.5">
      <c r="A72" s="30"/>
      <c r="B72" s="29"/>
      <c r="C72" s="29"/>
      <c r="D72" s="29"/>
      <c r="E72" s="29"/>
    </row>
    <row r="73" spans="1:5" ht="12.5">
      <c r="A73" s="30"/>
      <c r="B73" s="29"/>
      <c r="C73" s="29"/>
      <c r="D73" s="29"/>
      <c r="E73" s="29"/>
    </row>
    <row r="74" spans="1:5" ht="12.5">
      <c r="A74" s="30"/>
      <c r="B74" s="29"/>
      <c r="C74" s="29"/>
      <c r="D74" s="29"/>
      <c r="E74" s="29"/>
    </row>
    <row r="75" spans="1:5" ht="12.5">
      <c r="A75" s="30"/>
      <c r="B75" s="29"/>
      <c r="C75" s="29"/>
      <c r="D75" s="29"/>
      <c r="E75" s="29"/>
    </row>
    <row r="76" spans="1:5" ht="12.5">
      <c r="A76" s="30"/>
      <c r="B76" s="29"/>
      <c r="C76" s="29"/>
      <c r="D76" s="29"/>
      <c r="E76" s="29"/>
    </row>
    <row r="77" spans="1:5" ht="12.5">
      <c r="A77" s="30"/>
      <c r="B77" s="29"/>
      <c r="C77" s="29"/>
      <c r="D77" s="29"/>
      <c r="E77" s="29"/>
    </row>
    <row r="78" spans="1:5" ht="12.5">
      <c r="A78" s="30"/>
      <c r="B78" s="29"/>
      <c r="C78" s="29"/>
      <c r="D78" s="29"/>
      <c r="E78" s="29"/>
    </row>
    <row r="79" spans="1:5" ht="12.5">
      <c r="A79" s="30"/>
      <c r="B79" s="29"/>
      <c r="C79" s="29"/>
      <c r="D79" s="29"/>
      <c r="E79" s="29"/>
    </row>
    <row r="80" spans="1:5" ht="12.5">
      <c r="A80" s="30"/>
      <c r="B80" s="29"/>
      <c r="C80" s="29"/>
      <c r="D80" s="29"/>
      <c r="E80" s="29"/>
    </row>
    <row r="81" spans="1:5" ht="12.5">
      <c r="A81" s="30"/>
      <c r="B81" s="29"/>
      <c r="C81" s="29"/>
      <c r="D81" s="29"/>
      <c r="E81" s="29"/>
    </row>
    <row r="82" spans="1:5" ht="12.5">
      <c r="A82" s="30"/>
      <c r="B82" s="29"/>
      <c r="C82" s="29"/>
      <c r="D82" s="29"/>
      <c r="E82" s="29"/>
    </row>
    <row r="83" spans="1:5" ht="12.5">
      <c r="A83" s="30"/>
      <c r="B83" s="29"/>
      <c r="C83" s="29"/>
      <c r="D83" s="29"/>
      <c r="E83" s="29"/>
    </row>
    <row r="84" spans="1:5" ht="12.5">
      <c r="A84" s="30"/>
      <c r="B84" s="29"/>
      <c r="C84" s="29"/>
      <c r="D84" s="29"/>
      <c r="E84" s="29"/>
    </row>
    <row r="85" spans="1:5" ht="12.5">
      <c r="A85" s="30"/>
      <c r="B85" s="29"/>
      <c r="C85" s="29"/>
      <c r="D85" s="29"/>
      <c r="E85" s="29"/>
    </row>
    <row r="86" spans="1:5" ht="12.5">
      <c r="A86" s="30"/>
      <c r="B86" s="29"/>
      <c r="C86" s="29"/>
      <c r="D86" s="29"/>
      <c r="E86" s="29"/>
    </row>
    <row r="87" spans="1:5" ht="12.5">
      <c r="A87" s="30"/>
      <c r="B87" s="29"/>
      <c r="C87" s="29"/>
      <c r="D87" s="29"/>
      <c r="E87" s="29"/>
    </row>
    <row r="88" spans="1:5" ht="12.5">
      <c r="A88" s="30"/>
      <c r="B88" s="29"/>
      <c r="C88" s="29"/>
      <c r="D88" s="29"/>
      <c r="E88" s="29"/>
    </row>
    <row r="89" spans="1:5" ht="12.5">
      <c r="A89" s="30"/>
      <c r="B89" s="29"/>
      <c r="C89" s="29"/>
      <c r="D89" s="29"/>
      <c r="E89" s="29"/>
    </row>
    <row r="90" spans="1:5" ht="12.5">
      <c r="A90" s="30"/>
      <c r="B90" s="29"/>
      <c r="C90" s="29"/>
      <c r="D90" s="29"/>
      <c r="E90" s="29"/>
    </row>
    <row r="91" spans="1:5" ht="12.5">
      <c r="A91" s="30"/>
      <c r="B91" s="29"/>
      <c r="C91" s="29"/>
      <c r="D91" s="29"/>
      <c r="E91" s="29"/>
    </row>
    <row r="92" spans="1:5" ht="12.5">
      <c r="A92" s="30"/>
      <c r="B92" s="29"/>
      <c r="C92" s="29"/>
      <c r="D92" s="29"/>
      <c r="E92" s="29"/>
    </row>
    <row r="93" spans="1:5" ht="12.5">
      <c r="A93" s="30"/>
      <c r="B93" s="29"/>
      <c r="C93" s="29"/>
      <c r="D93" s="29"/>
      <c r="E93" s="29"/>
    </row>
    <row r="94" spans="1:5" ht="12.5">
      <c r="A94" s="30"/>
      <c r="B94" s="29"/>
      <c r="C94" s="29"/>
      <c r="D94" s="29"/>
      <c r="E94" s="29"/>
    </row>
    <row r="95" spans="1:5" ht="12.5">
      <c r="A95" s="30"/>
      <c r="B95" s="29"/>
      <c r="C95" s="29"/>
      <c r="D95" s="29"/>
      <c r="E95" s="29"/>
    </row>
    <row r="96" spans="1:5" ht="12.5">
      <c r="A96" s="30"/>
      <c r="B96" s="29"/>
      <c r="C96" s="29"/>
      <c r="D96" s="29"/>
      <c r="E96" s="29"/>
    </row>
    <row r="97" spans="1:5" ht="12.5">
      <c r="A97" s="30"/>
      <c r="B97" s="29"/>
      <c r="C97" s="29"/>
      <c r="D97" s="29"/>
      <c r="E97" s="29"/>
    </row>
    <row r="98" spans="1:5" ht="12.5">
      <c r="A98" s="30"/>
      <c r="B98" s="29"/>
      <c r="C98" s="29"/>
      <c r="D98" s="29"/>
      <c r="E98" s="29"/>
    </row>
    <row r="99" spans="1:5" ht="12.5">
      <c r="A99" s="30"/>
      <c r="B99" s="29"/>
      <c r="C99" s="29"/>
      <c r="D99" s="29"/>
      <c r="E99" s="29"/>
    </row>
    <row r="100" spans="1:5" ht="12.5">
      <c r="A100" s="30"/>
      <c r="B100" s="29"/>
      <c r="C100" s="29"/>
      <c r="D100" s="29"/>
      <c r="E100" s="29"/>
    </row>
    <row r="101" spans="1:5" ht="12.5">
      <c r="A101" s="30"/>
      <c r="B101" s="29"/>
      <c r="C101" s="29"/>
      <c r="D101" s="29"/>
      <c r="E101" s="29"/>
    </row>
    <row r="102" spans="1:5" ht="12.5">
      <c r="A102" s="30"/>
      <c r="B102" s="29"/>
      <c r="C102" s="29"/>
      <c r="D102" s="29"/>
      <c r="E102" s="29"/>
    </row>
    <row r="103" spans="1:5" ht="12.5">
      <c r="A103" s="30"/>
      <c r="B103" s="29"/>
      <c r="C103" s="29"/>
      <c r="D103" s="29"/>
      <c r="E103" s="29"/>
    </row>
    <row r="104" spans="1:5" ht="12.5">
      <c r="A104" s="30"/>
      <c r="B104" s="29"/>
      <c r="C104" s="29"/>
      <c r="D104" s="29"/>
      <c r="E104" s="29"/>
    </row>
    <row r="105" spans="1:5" ht="12.5">
      <c r="A105" s="30"/>
      <c r="B105" s="29"/>
      <c r="C105" s="29"/>
      <c r="D105" s="29"/>
      <c r="E105" s="29"/>
    </row>
    <row r="106" spans="1:5" ht="12.5">
      <c r="A106" s="30"/>
      <c r="B106" s="29"/>
      <c r="C106" s="29"/>
      <c r="D106" s="29"/>
      <c r="E106" s="29"/>
    </row>
    <row r="107" spans="1:5" ht="12.5">
      <c r="A107" s="30"/>
      <c r="B107" s="29"/>
      <c r="C107" s="29"/>
      <c r="D107" s="29"/>
      <c r="E107" s="29"/>
    </row>
    <row r="108" spans="1:5" ht="12.5">
      <c r="A108" s="30"/>
      <c r="B108" s="29"/>
      <c r="C108" s="29"/>
      <c r="D108" s="29"/>
      <c r="E108" s="29"/>
    </row>
    <row r="109" spans="1:5" ht="12.5">
      <c r="A109" s="30"/>
      <c r="B109" s="29"/>
      <c r="C109" s="29"/>
      <c r="D109" s="29"/>
      <c r="E109" s="29"/>
    </row>
    <row r="110" spans="1:5" ht="12.5">
      <c r="A110" s="30"/>
      <c r="B110" s="29"/>
      <c r="C110" s="29"/>
      <c r="D110" s="29"/>
      <c r="E110" s="29"/>
    </row>
    <row r="111" spans="1:5" ht="12.5">
      <c r="A111" s="30"/>
      <c r="B111" s="29"/>
      <c r="C111" s="29"/>
      <c r="D111" s="29"/>
      <c r="E111" s="29"/>
    </row>
    <row r="112" spans="1:5" ht="12.5">
      <c r="A112" s="30"/>
      <c r="B112" s="29"/>
      <c r="C112" s="29"/>
      <c r="D112" s="29"/>
      <c r="E112" s="29"/>
    </row>
    <row r="113" spans="1:5" ht="12.5">
      <c r="A113" s="30"/>
      <c r="B113" s="29"/>
      <c r="C113" s="29"/>
      <c r="D113" s="29"/>
      <c r="E113" s="29"/>
    </row>
    <row r="114" spans="1:5" ht="12.5">
      <c r="A114" s="30"/>
      <c r="B114" s="29"/>
      <c r="C114" s="29"/>
      <c r="D114" s="29"/>
      <c r="E114" s="29"/>
    </row>
    <row r="115" spans="1:5" ht="12.5">
      <c r="A115" s="30"/>
      <c r="B115" s="29"/>
      <c r="C115" s="29"/>
      <c r="D115" s="29"/>
      <c r="E115" s="29"/>
    </row>
    <row r="116" spans="1:5" ht="12.5">
      <c r="A116" s="30"/>
      <c r="B116" s="29"/>
      <c r="C116" s="29"/>
      <c r="D116" s="29"/>
      <c r="E116" s="29"/>
    </row>
    <row r="117" spans="1:5" ht="12.5">
      <c r="A117" s="30"/>
      <c r="B117" s="29"/>
      <c r="C117" s="29"/>
      <c r="D117" s="29"/>
      <c r="E117" s="29"/>
    </row>
    <row r="118" spans="1:5" ht="12.5">
      <c r="A118" s="30"/>
      <c r="B118" s="29"/>
      <c r="C118" s="29"/>
      <c r="D118" s="29"/>
      <c r="E118" s="29"/>
    </row>
    <row r="119" spans="1:5" ht="12.5">
      <c r="A119" s="30"/>
      <c r="B119" s="29"/>
      <c r="C119" s="29"/>
      <c r="D119" s="29"/>
      <c r="E119" s="29"/>
    </row>
    <row r="120" spans="1:5" ht="12.5">
      <c r="A120" s="30"/>
      <c r="B120" s="29"/>
      <c r="C120" s="29"/>
      <c r="D120" s="29"/>
      <c r="E120" s="29"/>
    </row>
    <row r="121" spans="1:5" ht="12.5">
      <c r="A121" s="30"/>
      <c r="B121" s="29"/>
      <c r="C121" s="29"/>
      <c r="D121" s="29"/>
      <c r="E121" s="29"/>
    </row>
    <row r="122" spans="1:5" ht="12.5">
      <c r="A122" s="30"/>
      <c r="B122" s="29"/>
      <c r="C122" s="29"/>
      <c r="D122" s="29"/>
      <c r="E122" s="29"/>
    </row>
    <row r="123" spans="1:5" ht="12.5">
      <c r="A123" s="30"/>
      <c r="B123" s="29"/>
      <c r="C123" s="29"/>
      <c r="D123" s="29"/>
      <c r="E123" s="29"/>
    </row>
    <row r="124" spans="1:5" ht="12.5">
      <c r="A124" s="30"/>
      <c r="B124" s="29"/>
      <c r="C124" s="29"/>
      <c r="D124" s="29"/>
      <c r="E124" s="29"/>
    </row>
    <row r="125" spans="1:5" ht="12.5">
      <c r="A125" s="30"/>
      <c r="B125" s="29"/>
      <c r="C125" s="29"/>
      <c r="D125" s="29"/>
      <c r="E125" s="29"/>
    </row>
    <row r="126" spans="1:5" ht="12.5">
      <c r="A126" s="30"/>
      <c r="B126" s="29"/>
      <c r="C126" s="29"/>
      <c r="D126" s="29"/>
      <c r="E126" s="29"/>
    </row>
    <row r="127" spans="1:5" ht="12.5">
      <c r="A127" s="30"/>
      <c r="B127" s="29"/>
      <c r="C127" s="29"/>
      <c r="D127" s="29"/>
      <c r="E127" s="29"/>
    </row>
    <row r="128" spans="1:5" ht="12.5">
      <c r="A128" s="30"/>
      <c r="B128" s="29"/>
      <c r="C128" s="29"/>
      <c r="D128" s="29"/>
      <c r="E128" s="29"/>
    </row>
    <row r="129" spans="1:5" ht="12.5">
      <c r="A129" s="30"/>
      <c r="B129" s="29"/>
      <c r="C129" s="29"/>
      <c r="D129" s="29"/>
      <c r="E129" s="29"/>
    </row>
    <row r="130" spans="1:5" ht="12.5">
      <c r="A130" s="30"/>
      <c r="B130" s="29"/>
      <c r="C130" s="29"/>
      <c r="D130" s="29"/>
      <c r="E130" s="29"/>
    </row>
    <row r="131" spans="1:5" ht="12.5">
      <c r="A131" s="30"/>
      <c r="B131" s="29"/>
      <c r="C131" s="29"/>
      <c r="D131" s="29"/>
      <c r="E131" s="29"/>
    </row>
    <row r="132" spans="1:5" ht="12.5">
      <c r="A132" s="30"/>
      <c r="B132" s="29"/>
      <c r="C132" s="29"/>
      <c r="D132" s="29"/>
      <c r="E132" s="29"/>
    </row>
    <row r="133" spans="1:5" ht="12.5">
      <c r="A133" s="30"/>
      <c r="B133" s="29"/>
      <c r="C133" s="29"/>
      <c r="D133" s="29"/>
      <c r="E133" s="29"/>
    </row>
    <row r="134" spans="1:5" ht="12.5">
      <c r="A134" s="30"/>
      <c r="B134" s="29"/>
      <c r="C134" s="29"/>
      <c r="D134" s="29"/>
      <c r="E134" s="29"/>
    </row>
    <row r="135" spans="1:5" ht="12.5">
      <c r="A135" s="30"/>
      <c r="B135" s="29"/>
      <c r="C135" s="29"/>
      <c r="D135" s="29"/>
      <c r="E135" s="29"/>
    </row>
    <row r="136" spans="1:5" ht="12.5">
      <c r="A136" s="30"/>
      <c r="B136" s="29"/>
      <c r="C136" s="29"/>
      <c r="D136" s="29"/>
      <c r="E136" s="29"/>
    </row>
    <row r="137" spans="1:5" ht="12.5">
      <c r="A137" s="30"/>
      <c r="B137" s="29"/>
      <c r="C137" s="29"/>
      <c r="D137" s="29"/>
      <c r="E137" s="29"/>
    </row>
    <row r="138" spans="1:5" ht="12.5">
      <c r="A138" s="30"/>
      <c r="B138" s="29"/>
      <c r="C138" s="29"/>
      <c r="D138" s="29"/>
      <c r="E138" s="29"/>
    </row>
    <row r="139" spans="1:5" ht="12.5">
      <c r="A139" s="30"/>
      <c r="B139" s="29"/>
      <c r="C139" s="29"/>
      <c r="D139" s="29"/>
      <c r="E139" s="29"/>
    </row>
    <row r="140" spans="1:5" ht="12.5">
      <c r="A140" s="30"/>
      <c r="B140" s="29"/>
      <c r="C140" s="29"/>
      <c r="D140" s="29"/>
      <c r="E140" s="29"/>
    </row>
    <row r="141" spans="1:5" ht="12.5">
      <c r="A141" s="30"/>
      <c r="B141" s="29"/>
      <c r="C141" s="29"/>
      <c r="D141" s="29"/>
      <c r="E141" s="29"/>
    </row>
    <row r="142" spans="1:5" ht="12.5">
      <c r="A142" s="30"/>
      <c r="B142" s="29"/>
      <c r="C142" s="29"/>
      <c r="D142" s="29"/>
      <c r="E142" s="29"/>
    </row>
    <row r="143" spans="1:5" ht="12.5">
      <c r="A143" s="30"/>
      <c r="B143" s="29"/>
      <c r="C143" s="29"/>
      <c r="D143" s="29"/>
      <c r="E143" s="29"/>
    </row>
    <row r="144" spans="1:5" ht="12.5">
      <c r="A144" s="30"/>
      <c r="B144" s="29"/>
      <c r="C144" s="29"/>
      <c r="D144" s="29"/>
      <c r="E144" s="29"/>
    </row>
    <row r="145" spans="1:5" ht="12.5">
      <c r="A145" s="30"/>
      <c r="B145" s="29"/>
      <c r="C145" s="29"/>
      <c r="D145" s="29"/>
      <c r="E145" s="29"/>
    </row>
    <row r="146" spans="1:5" ht="12.5">
      <c r="A146" s="30"/>
      <c r="B146" s="29"/>
      <c r="C146" s="29"/>
      <c r="D146" s="29"/>
      <c r="E146" s="29"/>
    </row>
    <row r="147" spans="1:5" ht="12.5">
      <c r="A147" s="30"/>
      <c r="B147" s="29"/>
      <c r="C147" s="29"/>
      <c r="D147" s="29"/>
      <c r="E147" s="29"/>
    </row>
    <row r="148" spans="1:5" ht="12.5">
      <c r="A148" s="30"/>
      <c r="B148" s="29"/>
      <c r="C148" s="29"/>
      <c r="D148" s="29"/>
      <c r="E148" s="29"/>
    </row>
    <row r="149" spans="1:5" ht="12.5">
      <c r="A149" s="30"/>
      <c r="B149" s="29"/>
      <c r="C149" s="29"/>
      <c r="D149" s="29"/>
      <c r="E149" s="29"/>
    </row>
    <row r="150" spans="1:5" ht="12.5">
      <c r="A150" s="30"/>
      <c r="B150" s="29"/>
      <c r="C150" s="29"/>
      <c r="D150" s="29"/>
      <c r="E150" s="29"/>
    </row>
    <row r="151" spans="1:5" ht="12.5">
      <c r="A151" s="30"/>
      <c r="B151" s="29"/>
      <c r="C151" s="29"/>
      <c r="D151" s="29"/>
      <c r="E151" s="29"/>
    </row>
    <row r="152" spans="1:5" ht="12.5">
      <c r="A152" s="30"/>
      <c r="B152" s="29"/>
      <c r="C152" s="29"/>
      <c r="D152" s="29"/>
      <c r="E152" s="29"/>
    </row>
    <row r="153" spans="1:5" ht="12.5">
      <c r="A153" s="30"/>
      <c r="B153" s="29"/>
      <c r="C153" s="29"/>
      <c r="D153" s="29"/>
      <c r="E153" s="29"/>
    </row>
    <row r="154" spans="1:5" ht="12.5">
      <c r="A154" s="30"/>
      <c r="B154" s="29"/>
      <c r="C154" s="29"/>
      <c r="D154" s="29"/>
      <c r="E154" s="29"/>
    </row>
    <row r="155" spans="1:5" ht="12.5">
      <c r="A155" s="30"/>
      <c r="B155" s="29"/>
      <c r="C155" s="29"/>
      <c r="D155" s="29"/>
      <c r="E155" s="29"/>
    </row>
    <row r="156" spans="1:5" ht="12.5">
      <c r="A156" s="30"/>
      <c r="B156" s="29"/>
      <c r="C156" s="29"/>
      <c r="D156" s="29"/>
      <c r="E156" s="29"/>
    </row>
    <row r="157" spans="1:5" ht="12.5">
      <c r="A157" s="30"/>
      <c r="B157" s="29"/>
      <c r="C157" s="29"/>
      <c r="D157" s="29"/>
      <c r="E157" s="29"/>
    </row>
    <row r="158" spans="1:5" ht="12.5">
      <c r="A158" s="30"/>
      <c r="B158" s="29"/>
      <c r="C158" s="29"/>
      <c r="D158" s="29"/>
      <c r="E158" s="29"/>
    </row>
    <row r="159" spans="1:5" ht="12.5">
      <c r="A159" s="30"/>
      <c r="B159" s="29"/>
      <c r="C159" s="29"/>
      <c r="D159" s="29"/>
      <c r="E159" s="29"/>
    </row>
    <row r="160" spans="1:5" ht="12.5">
      <c r="A160" s="30"/>
      <c r="B160" s="29"/>
      <c r="C160" s="29"/>
      <c r="D160" s="29"/>
      <c r="E160" s="29"/>
    </row>
    <row r="161" spans="1:5" ht="12.5">
      <c r="A161" s="30"/>
      <c r="B161" s="29"/>
      <c r="C161" s="29"/>
      <c r="D161" s="29"/>
      <c r="E161" s="29"/>
    </row>
    <row r="162" spans="1:5" ht="12.5">
      <c r="A162" s="30"/>
      <c r="B162" s="29"/>
      <c r="C162" s="29"/>
      <c r="D162" s="29"/>
      <c r="E162" s="29"/>
    </row>
    <row r="163" spans="1:5" ht="12.5">
      <c r="A163" s="30"/>
      <c r="B163" s="29"/>
      <c r="C163" s="29"/>
      <c r="D163" s="29"/>
      <c r="E163" s="29"/>
    </row>
    <row r="164" spans="1:5" ht="12.5">
      <c r="A164" s="30"/>
      <c r="B164" s="29"/>
      <c r="C164" s="29"/>
      <c r="D164" s="29"/>
      <c r="E164" s="29"/>
    </row>
    <row r="165" spans="1:5" ht="12.5">
      <c r="A165" s="30"/>
      <c r="B165" s="29"/>
      <c r="C165" s="29"/>
      <c r="D165" s="29"/>
      <c r="E165" s="29"/>
    </row>
    <row r="166" spans="1:5" ht="12.5">
      <c r="A166" s="30"/>
      <c r="B166" s="29"/>
      <c r="C166" s="29"/>
      <c r="D166" s="29"/>
      <c r="E166" s="29"/>
    </row>
    <row r="167" spans="1:5" ht="12.5">
      <c r="A167" s="30"/>
      <c r="B167" s="29"/>
      <c r="C167" s="29"/>
      <c r="D167" s="29"/>
      <c r="E167" s="29"/>
    </row>
    <row r="168" spans="1:5" ht="12.5">
      <c r="A168" s="30"/>
      <c r="B168" s="29"/>
      <c r="C168" s="29"/>
      <c r="D168" s="29"/>
      <c r="E168" s="29"/>
    </row>
    <row r="169" spans="1:5" ht="12.5">
      <c r="A169" s="30"/>
      <c r="B169" s="29"/>
      <c r="C169" s="29"/>
      <c r="D169" s="29"/>
      <c r="E169" s="29"/>
    </row>
    <row r="170" spans="1:5" ht="12.5">
      <c r="A170" s="30"/>
      <c r="B170" s="29"/>
      <c r="C170" s="29"/>
      <c r="D170" s="29"/>
      <c r="E170" s="29"/>
    </row>
    <row r="171" spans="1:5" ht="12.5">
      <c r="A171" s="30"/>
      <c r="B171" s="29"/>
      <c r="C171" s="29"/>
      <c r="D171" s="29"/>
      <c r="E171" s="29"/>
    </row>
    <row r="172" spans="1:5" ht="12.5">
      <c r="A172" s="30"/>
      <c r="B172" s="29"/>
      <c r="C172" s="29"/>
      <c r="D172" s="29"/>
      <c r="E172" s="29"/>
    </row>
    <row r="173" spans="1:5" ht="12.5">
      <c r="A173" s="30"/>
      <c r="B173" s="29"/>
      <c r="C173" s="29"/>
      <c r="D173" s="29"/>
      <c r="E173" s="29"/>
    </row>
    <row r="174" spans="1:5" ht="12.5">
      <c r="A174" s="30"/>
      <c r="B174" s="29"/>
      <c r="C174" s="29"/>
      <c r="D174" s="29"/>
      <c r="E174" s="29"/>
    </row>
    <row r="175" spans="1:5" ht="12.5">
      <c r="A175" s="30"/>
      <c r="B175" s="29"/>
      <c r="C175" s="29"/>
      <c r="D175" s="29"/>
      <c r="E175" s="29"/>
    </row>
    <row r="176" spans="1:5" ht="12.5">
      <c r="A176" s="30"/>
      <c r="B176" s="29"/>
      <c r="C176" s="29"/>
      <c r="D176" s="29"/>
      <c r="E176" s="29"/>
    </row>
    <row r="177" spans="1:5" ht="12.5">
      <c r="A177" s="30"/>
      <c r="B177" s="29"/>
      <c r="C177" s="29"/>
      <c r="D177" s="29"/>
      <c r="E177" s="29"/>
    </row>
    <row r="178" spans="1:5" ht="12.5">
      <c r="A178" s="30"/>
      <c r="B178" s="29"/>
      <c r="C178" s="29"/>
      <c r="D178" s="29"/>
      <c r="E178" s="29"/>
    </row>
    <row r="179" spans="1:5" ht="12.5">
      <c r="A179" s="30"/>
      <c r="B179" s="29"/>
      <c r="C179" s="29"/>
      <c r="D179" s="29"/>
      <c r="E179" s="29"/>
    </row>
    <row r="180" spans="1:5" ht="12.5">
      <c r="A180" s="30"/>
      <c r="B180" s="29"/>
      <c r="C180" s="29"/>
      <c r="D180" s="29"/>
      <c r="E180" s="29"/>
    </row>
    <row r="181" spans="1:5" ht="12.5">
      <c r="A181" s="30"/>
      <c r="B181" s="29"/>
      <c r="C181" s="29"/>
      <c r="D181" s="29"/>
      <c r="E181" s="29"/>
    </row>
    <row r="182" spans="1:5" ht="12.5">
      <c r="A182" s="30"/>
      <c r="B182" s="29"/>
      <c r="C182" s="29"/>
      <c r="D182" s="29"/>
      <c r="E182" s="29"/>
    </row>
    <row r="183" spans="1:5" ht="12.5">
      <c r="A183" s="30"/>
      <c r="B183" s="29"/>
      <c r="C183" s="29"/>
      <c r="D183" s="29"/>
      <c r="E183" s="29"/>
    </row>
    <row r="184" spans="1:5" ht="12.5">
      <c r="A184" s="30"/>
      <c r="B184" s="29"/>
      <c r="C184" s="29"/>
      <c r="D184" s="29"/>
      <c r="E184" s="29"/>
    </row>
    <row r="185" spans="1:5" ht="12.5">
      <c r="A185" s="30"/>
      <c r="B185" s="29"/>
      <c r="C185" s="29"/>
      <c r="D185" s="29"/>
      <c r="E185" s="29"/>
    </row>
    <row r="186" spans="1:5" ht="12.5">
      <c r="A186" s="30"/>
      <c r="B186" s="29"/>
      <c r="C186" s="29"/>
      <c r="D186" s="29"/>
      <c r="E186" s="29"/>
    </row>
    <row r="187" spans="1:5" ht="12.5">
      <c r="A187" s="30"/>
      <c r="B187" s="29"/>
      <c r="C187" s="29"/>
      <c r="D187" s="29"/>
      <c r="E187" s="29"/>
    </row>
    <row r="188" spans="1:5" ht="12.5">
      <c r="A188" s="30"/>
      <c r="B188" s="29"/>
      <c r="C188" s="29"/>
      <c r="D188" s="29"/>
      <c r="E188" s="29"/>
    </row>
    <row r="189" spans="1:5" ht="12.5">
      <c r="A189" s="30"/>
      <c r="B189" s="29"/>
      <c r="C189" s="29"/>
      <c r="D189" s="29"/>
      <c r="E189" s="29"/>
    </row>
    <row r="190" spans="1:5" ht="12.5">
      <c r="A190" s="30"/>
      <c r="B190" s="29"/>
      <c r="C190" s="29"/>
      <c r="D190" s="29"/>
      <c r="E190" s="29"/>
    </row>
    <row r="191" spans="1:5" ht="12.5">
      <c r="A191" s="30"/>
      <c r="B191" s="29"/>
      <c r="C191" s="29"/>
      <c r="D191" s="29"/>
      <c r="E191" s="29"/>
    </row>
    <row r="192" spans="1:5" ht="12.5">
      <c r="A192" s="30"/>
      <c r="B192" s="29"/>
      <c r="C192" s="29"/>
      <c r="D192" s="29"/>
      <c r="E192" s="29"/>
    </row>
    <row r="193" spans="1:5" ht="12.5">
      <c r="A193" s="30"/>
      <c r="B193" s="29"/>
      <c r="C193" s="29"/>
      <c r="D193" s="29"/>
      <c r="E193" s="29"/>
    </row>
    <row r="194" spans="1:5" ht="12.5">
      <c r="A194" s="30"/>
      <c r="B194" s="29"/>
      <c r="C194" s="29"/>
      <c r="D194" s="29"/>
      <c r="E194" s="29"/>
    </row>
    <row r="195" spans="1:5" ht="12.5">
      <c r="A195" s="30"/>
      <c r="B195" s="29"/>
      <c r="C195" s="29"/>
      <c r="D195" s="29"/>
      <c r="E195" s="29"/>
    </row>
    <row r="196" spans="1:5" ht="12.5">
      <c r="A196" s="30"/>
      <c r="B196" s="29"/>
      <c r="C196" s="29"/>
      <c r="D196" s="29"/>
      <c r="E196" s="29"/>
    </row>
    <row r="197" spans="1:5" ht="12.5">
      <c r="A197" s="30"/>
      <c r="B197" s="29"/>
      <c r="C197" s="29"/>
      <c r="D197" s="29"/>
      <c r="E197" s="29"/>
    </row>
    <row r="198" spans="1:5" ht="12.5">
      <c r="A198" s="30"/>
      <c r="B198" s="29"/>
      <c r="C198" s="29"/>
      <c r="D198" s="29"/>
      <c r="E198" s="29"/>
    </row>
    <row r="199" spans="1:5" ht="12.5">
      <c r="A199" s="30"/>
      <c r="B199" s="29"/>
      <c r="C199" s="29"/>
      <c r="D199" s="29"/>
      <c r="E199" s="29"/>
    </row>
    <row r="200" spans="1:5" ht="12.5">
      <c r="A200" s="30"/>
      <c r="B200" s="29"/>
      <c r="C200" s="29"/>
      <c r="D200" s="29"/>
      <c r="E200" s="29"/>
    </row>
    <row r="201" spans="1:5" ht="12.5">
      <c r="A201" s="30"/>
      <c r="B201" s="29"/>
      <c r="C201" s="29"/>
      <c r="D201" s="29"/>
      <c r="E201" s="29"/>
    </row>
    <row r="202" spans="1:5" ht="12.5">
      <c r="A202" s="30"/>
      <c r="B202" s="29"/>
      <c r="C202" s="29"/>
      <c r="D202" s="29"/>
      <c r="E202" s="29"/>
    </row>
    <row r="203" spans="1:5" ht="12.5">
      <c r="A203" s="30"/>
      <c r="B203" s="29"/>
      <c r="C203" s="29"/>
      <c r="D203" s="29"/>
      <c r="E203" s="29"/>
    </row>
    <row r="204" spans="1:5" ht="12.5">
      <c r="A204" s="30"/>
      <c r="B204" s="29"/>
      <c r="C204" s="29"/>
      <c r="D204" s="29"/>
      <c r="E204" s="29"/>
    </row>
    <row r="205" spans="1:5" ht="12.5">
      <c r="A205" s="30"/>
      <c r="B205" s="29"/>
      <c r="C205" s="29"/>
      <c r="D205" s="29"/>
      <c r="E205" s="29"/>
    </row>
    <row r="206" spans="1:5" ht="12.5">
      <c r="A206" s="30"/>
      <c r="B206" s="29"/>
      <c r="C206" s="29"/>
      <c r="D206" s="29"/>
      <c r="E206" s="29"/>
    </row>
    <row r="207" spans="1:5" ht="12.5">
      <c r="A207" s="30"/>
      <c r="B207" s="29"/>
      <c r="C207" s="29"/>
      <c r="D207" s="29"/>
      <c r="E207" s="29"/>
    </row>
    <row r="208" spans="1:5" ht="12.5">
      <c r="A208" s="30"/>
      <c r="B208" s="29"/>
      <c r="C208" s="29"/>
      <c r="D208" s="29"/>
      <c r="E208" s="29"/>
    </row>
    <row r="209" spans="1:5" ht="12.5">
      <c r="A209" s="30"/>
      <c r="B209" s="29"/>
      <c r="C209" s="29"/>
      <c r="D209" s="29"/>
      <c r="E209" s="29"/>
    </row>
    <row r="210" spans="1:5" ht="12.5">
      <c r="A210" s="30"/>
      <c r="B210" s="29"/>
      <c r="C210" s="29"/>
      <c r="D210" s="29"/>
      <c r="E210" s="29"/>
    </row>
    <row r="211" spans="1:5" ht="12.5">
      <c r="A211" s="30"/>
      <c r="B211" s="29"/>
      <c r="C211" s="29"/>
      <c r="D211" s="29"/>
      <c r="E211" s="29"/>
    </row>
    <row r="212" spans="1:5" ht="12.5">
      <c r="A212" s="30"/>
      <c r="B212" s="29"/>
      <c r="C212" s="29"/>
      <c r="D212" s="29"/>
      <c r="E212" s="29"/>
    </row>
    <row r="213" spans="1:5" ht="12.5">
      <c r="A213" s="30"/>
      <c r="B213" s="29"/>
      <c r="C213" s="29"/>
      <c r="D213" s="29"/>
      <c r="E213" s="29"/>
    </row>
    <row r="214" spans="1:5" ht="12.5">
      <c r="A214" s="30"/>
      <c r="B214" s="29"/>
      <c r="C214" s="29"/>
      <c r="D214" s="29"/>
      <c r="E214" s="29"/>
    </row>
    <row r="215" spans="1:5" ht="12.5">
      <c r="A215" s="30"/>
      <c r="B215" s="29"/>
      <c r="C215" s="29"/>
      <c r="D215" s="29"/>
      <c r="E215" s="29"/>
    </row>
    <row r="216" spans="1:5" ht="12.5">
      <c r="A216" s="30"/>
      <c r="B216" s="29"/>
      <c r="C216" s="29"/>
      <c r="D216" s="29"/>
      <c r="E216" s="29"/>
    </row>
    <row r="217" spans="1:5" ht="12.5">
      <c r="A217" s="30"/>
      <c r="B217" s="29"/>
      <c r="C217" s="29"/>
      <c r="D217" s="29"/>
      <c r="E217" s="29"/>
    </row>
    <row r="218" spans="1:5" ht="12.5">
      <c r="A218" s="30"/>
      <c r="B218" s="29"/>
      <c r="C218" s="29"/>
      <c r="D218" s="29"/>
      <c r="E218" s="29"/>
    </row>
    <row r="219" spans="1:5" ht="12.5">
      <c r="A219" s="30"/>
      <c r="B219" s="29"/>
      <c r="C219" s="29"/>
      <c r="D219" s="29"/>
      <c r="E219" s="29"/>
    </row>
    <row r="220" spans="1:5" ht="12.5">
      <c r="A220" s="30"/>
      <c r="B220" s="29"/>
      <c r="C220" s="29"/>
      <c r="D220" s="29"/>
      <c r="E220" s="29"/>
    </row>
    <row r="221" spans="1:5" ht="12.5">
      <c r="A221" s="30"/>
      <c r="B221" s="29"/>
      <c r="C221" s="29"/>
      <c r="D221" s="29"/>
      <c r="E221" s="29"/>
    </row>
    <row r="222" spans="1:5" ht="12.5">
      <c r="A222" s="30"/>
      <c r="B222" s="29"/>
      <c r="C222" s="29"/>
      <c r="D222" s="29"/>
      <c r="E222" s="29"/>
    </row>
    <row r="223" spans="1:5" ht="12.5">
      <c r="A223" s="30"/>
      <c r="B223" s="29"/>
      <c r="C223" s="29"/>
      <c r="D223" s="29"/>
      <c r="E223" s="29"/>
    </row>
    <row r="224" spans="1:5" ht="12.5">
      <c r="A224" s="30"/>
      <c r="B224" s="29"/>
      <c r="C224" s="29"/>
      <c r="D224" s="29"/>
      <c r="E224" s="29"/>
    </row>
    <row r="225" spans="1:5" ht="12.5">
      <c r="A225" s="30"/>
      <c r="B225" s="29"/>
      <c r="C225" s="29"/>
      <c r="D225" s="29"/>
      <c r="E225" s="29"/>
    </row>
    <row r="226" spans="1:5" ht="12.5">
      <c r="A226" s="30"/>
      <c r="B226" s="29"/>
      <c r="C226" s="29"/>
      <c r="D226" s="29"/>
      <c r="E226" s="29"/>
    </row>
    <row r="227" spans="1:5" ht="12.5">
      <c r="A227" s="30"/>
      <c r="B227" s="29"/>
      <c r="C227" s="29"/>
      <c r="D227" s="29"/>
      <c r="E227" s="29"/>
    </row>
    <row r="228" spans="1:5" ht="12.5">
      <c r="A228" s="30"/>
      <c r="B228" s="29"/>
      <c r="C228" s="29"/>
      <c r="D228" s="29"/>
      <c r="E228" s="29"/>
    </row>
    <row r="229" spans="1:5" ht="12.5">
      <c r="A229" s="30"/>
      <c r="B229" s="29"/>
      <c r="C229" s="29"/>
      <c r="D229" s="29"/>
      <c r="E229" s="29"/>
    </row>
    <row r="230" spans="1:5" ht="12.5">
      <c r="A230" s="30"/>
      <c r="B230" s="29"/>
      <c r="C230" s="29"/>
      <c r="D230" s="29"/>
      <c r="E230" s="29"/>
    </row>
    <row r="231" spans="1:5" ht="12.5">
      <c r="A231" s="30"/>
      <c r="B231" s="29"/>
      <c r="C231" s="29"/>
      <c r="D231" s="29"/>
      <c r="E231" s="29"/>
    </row>
    <row r="232" spans="1:5" ht="12.5">
      <c r="A232" s="30"/>
      <c r="B232" s="29"/>
      <c r="C232" s="29"/>
      <c r="D232" s="29"/>
      <c r="E232" s="29"/>
    </row>
    <row r="233" spans="1:5" ht="12.5">
      <c r="A233" s="30"/>
      <c r="B233" s="29"/>
      <c r="C233" s="29"/>
      <c r="D233" s="29"/>
      <c r="E233" s="29"/>
    </row>
    <row r="234" spans="1:5" ht="12.5">
      <c r="A234" s="30"/>
      <c r="B234" s="29"/>
      <c r="C234" s="29"/>
      <c r="D234" s="29"/>
      <c r="E234" s="29"/>
    </row>
    <row r="235" spans="1:5" ht="12.5">
      <c r="A235" s="30"/>
      <c r="B235" s="29"/>
      <c r="C235" s="29"/>
      <c r="D235" s="29"/>
      <c r="E235" s="29"/>
    </row>
    <row r="236" spans="1:5" ht="12.5">
      <c r="A236" s="30"/>
      <c r="B236" s="29"/>
      <c r="C236" s="29"/>
      <c r="D236" s="29"/>
      <c r="E236" s="29"/>
    </row>
    <row r="237" spans="1:5" ht="12.5">
      <c r="A237" s="30"/>
      <c r="B237" s="29"/>
      <c r="C237" s="29"/>
      <c r="D237" s="29"/>
      <c r="E237" s="29"/>
    </row>
    <row r="238" spans="1:5" ht="12.5">
      <c r="A238" s="30"/>
      <c r="B238" s="29"/>
      <c r="C238" s="29"/>
      <c r="D238" s="29"/>
      <c r="E238" s="29"/>
    </row>
    <row r="239" spans="1:5" ht="12.5">
      <c r="A239" s="30"/>
      <c r="B239" s="29"/>
      <c r="C239" s="29"/>
      <c r="D239" s="29"/>
      <c r="E239" s="29"/>
    </row>
    <row r="240" spans="1:5" ht="12.5">
      <c r="A240" s="30"/>
      <c r="B240" s="29"/>
      <c r="C240" s="29"/>
      <c r="D240" s="29"/>
      <c r="E240" s="29"/>
    </row>
    <row r="241" spans="1:5" ht="12.5">
      <c r="A241" s="30"/>
      <c r="B241" s="29"/>
      <c r="C241" s="29"/>
      <c r="D241" s="29"/>
      <c r="E241" s="29"/>
    </row>
    <row r="242" spans="1:5" ht="12.5">
      <c r="A242" s="30"/>
      <c r="B242" s="29"/>
      <c r="C242" s="29"/>
      <c r="D242" s="29"/>
      <c r="E242" s="29"/>
    </row>
    <row r="243" spans="1:5" ht="12.5">
      <c r="A243" s="30"/>
      <c r="B243" s="29"/>
      <c r="C243" s="29"/>
      <c r="D243" s="29"/>
      <c r="E243" s="29"/>
    </row>
    <row r="244" spans="1:5" ht="12.5">
      <c r="A244" s="30"/>
      <c r="B244" s="29"/>
      <c r="C244" s="29"/>
      <c r="D244" s="29"/>
      <c r="E244" s="29"/>
    </row>
    <row r="245" spans="1:5" ht="12.5">
      <c r="A245" s="30"/>
      <c r="B245" s="29"/>
      <c r="C245" s="29"/>
      <c r="D245" s="29"/>
      <c r="E245" s="29"/>
    </row>
    <row r="246" spans="1:5" ht="12.5">
      <c r="A246" s="30"/>
      <c r="B246" s="29"/>
      <c r="C246" s="29"/>
      <c r="D246" s="29"/>
      <c r="E246" s="29"/>
    </row>
    <row r="247" spans="1:5" ht="12.5">
      <c r="A247" s="30"/>
      <c r="B247" s="29"/>
      <c r="C247" s="29"/>
      <c r="D247" s="29"/>
      <c r="E247" s="29"/>
    </row>
    <row r="248" spans="1:5" ht="12.5">
      <c r="A248" s="30"/>
      <c r="B248" s="29"/>
      <c r="C248" s="29"/>
      <c r="D248" s="29"/>
      <c r="E248" s="29"/>
    </row>
    <row r="249" spans="1:5" ht="12.5">
      <c r="A249" s="30"/>
      <c r="B249" s="29"/>
      <c r="C249" s="29"/>
      <c r="D249" s="29"/>
      <c r="E249" s="29"/>
    </row>
    <row r="250" spans="1:5" ht="12.5">
      <c r="A250" s="30"/>
      <c r="B250" s="29"/>
      <c r="C250" s="29"/>
      <c r="D250" s="29"/>
      <c r="E250" s="29"/>
    </row>
    <row r="251" spans="1:5" ht="12.5">
      <c r="A251" s="30"/>
      <c r="B251" s="29"/>
      <c r="C251" s="29"/>
      <c r="D251" s="29"/>
      <c r="E251" s="29"/>
    </row>
    <row r="252" spans="1:5" ht="12.5">
      <c r="A252" s="30"/>
      <c r="B252" s="29"/>
      <c r="C252" s="29"/>
      <c r="D252" s="29"/>
      <c r="E252" s="29"/>
    </row>
    <row r="253" spans="1:5" ht="12.5">
      <c r="A253" s="30"/>
      <c r="B253" s="29"/>
      <c r="C253" s="29"/>
      <c r="D253" s="29"/>
      <c r="E253" s="29"/>
    </row>
    <row r="254" spans="1:5" ht="12.5">
      <c r="A254" s="30"/>
      <c r="B254" s="29"/>
      <c r="C254" s="29"/>
      <c r="D254" s="29"/>
      <c r="E254" s="29"/>
    </row>
    <row r="255" spans="1:5" ht="12.5">
      <c r="A255" s="30"/>
      <c r="B255" s="29"/>
      <c r="C255" s="29"/>
      <c r="D255" s="29"/>
      <c r="E255" s="29"/>
    </row>
    <row r="256" spans="1:5" ht="12.5">
      <c r="A256" s="30"/>
      <c r="B256" s="29"/>
      <c r="C256" s="29"/>
      <c r="D256" s="29"/>
      <c r="E256" s="29"/>
    </row>
    <row r="257" spans="1:5" ht="12.5">
      <c r="A257" s="30"/>
      <c r="B257" s="29"/>
      <c r="C257" s="29"/>
      <c r="D257" s="29"/>
      <c r="E257" s="29"/>
    </row>
    <row r="258" spans="1:5" ht="12.5">
      <c r="A258" s="30"/>
      <c r="B258" s="29"/>
      <c r="C258" s="29"/>
      <c r="D258" s="29"/>
      <c r="E258" s="29"/>
    </row>
    <row r="259" spans="1:5" ht="12.5">
      <c r="A259" s="30"/>
      <c r="B259" s="29"/>
      <c r="C259" s="29"/>
      <c r="D259" s="29"/>
      <c r="E259" s="29"/>
    </row>
    <row r="260" spans="1:5" ht="12.5">
      <c r="A260" s="30"/>
      <c r="B260" s="29"/>
      <c r="C260" s="29"/>
      <c r="D260" s="29"/>
      <c r="E260" s="29"/>
    </row>
    <row r="261" spans="1:5" ht="12.5">
      <c r="A261" s="30"/>
      <c r="B261" s="29"/>
      <c r="C261" s="29"/>
      <c r="D261" s="29"/>
      <c r="E261" s="29"/>
    </row>
    <row r="262" spans="1:5" ht="12.5">
      <c r="A262" s="30"/>
      <c r="B262" s="29"/>
      <c r="C262" s="29"/>
      <c r="D262" s="29"/>
      <c r="E262" s="29"/>
    </row>
    <row r="263" spans="1:5" ht="12.5">
      <c r="A263" s="30"/>
      <c r="B263" s="29"/>
      <c r="C263" s="29"/>
      <c r="D263" s="29"/>
      <c r="E263" s="29"/>
    </row>
    <row r="264" spans="1:5" ht="12.5">
      <c r="A264" s="30"/>
      <c r="B264" s="29"/>
      <c r="C264" s="29"/>
      <c r="D264" s="29"/>
      <c r="E264" s="29"/>
    </row>
    <row r="265" spans="1:5" ht="12.5">
      <c r="A265" s="30"/>
      <c r="B265" s="29"/>
      <c r="C265" s="29"/>
      <c r="D265" s="29"/>
      <c r="E265" s="29"/>
    </row>
    <row r="266" spans="1:5" ht="12.5">
      <c r="A266" s="30"/>
      <c r="B266" s="29"/>
      <c r="C266" s="29"/>
      <c r="D266" s="29"/>
      <c r="E266" s="29"/>
    </row>
    <row r="267" spans="1:5" ht="12.5">
      <c r="A267" s="30"/>
      <c r="B267" s="29"/>
      <c r="C267" s="29"/>
      <c r="D267" s="29"/>
      <c r="E267" s="29"/>
    </row>
    <row r="268" spans="1:5" ht="12.5">
      <c r="A268" s="30"/>
      <c r="B268" s="29"/>
      <c r="C268" s="29"/>
      <c r="D268" s="29"/>
      <c r="E268" s="29"/>
    </row>
    <row r="269" spans="1:5" ht="12.5">
      <c r="A269" s="30"/>
      <c r="B269" s="29"/>
      <c r="C269" s="29"/>
      <c r="D269" s="29"/>
      <c r="E269" s="29"/>
    </row>
    <row r="270" spans="1:5" ht="12.5">
      <c r="A270" s="30"/>
      <c r="B270" s="29"/>
      <c r="C270" s="29"/>
      <c r="D270" s="29"/>
      <c r="E270" s="29"/>
    </row>
    <row r="271" spans="1:5" ht="12.5">
      <c r="A271" s="30"/>
      <c r="B271" s="29"/>
      <c r="C271" s="29"/>
      <c r="D271" s="29"/>
      <c r="E271" s="29"/>
    </row>
    <row r="272" spans="1:5" ht="12.5">
      <c r="A272" s="30"/>
      <c r="B272" s="29"/>
      <c r="C272" s="29"/>
      <c r="D272" s="29"/>
      <c r="E272" s="29"/>
    </row>
    <row r="273" spans="1:5" ht="12.5">
      <c r="A273" s="30"/>
      <c r="B273" s="29"/>
      <c r="C273" s="29"/>
      <c r="D273" s="29"/>
      <c r="E273" s="29"/>
    </row>
    <row r="274" spans="1:5" ht="12.5">
      <c r="A274" s="30"/>
      <c r="B274" s="29"/>
      <c r="C274" s="29"/>
      <c r="D274" s="29"/>
      <c r="E274" s="29"/>
    </row>
    <row r="275" spans="1:5" ht="12.5">
      <c r="A275" s="30"/>
      <c r="B275" s="29"/>
      <c r="C275" s="29"/>
      <c r="D275" s="29"/>
      <c r="E275" s="29"/>
    </row>
    <row r="276" spans="1:5" ht="12.5">
      <c r="A276" s="30"/>
      <c r="B276" s="29"/>
      <c r="C276" s="29"/>
      <c r="D276" s="29"/>
      <c r="E276" s="29"/>
    </row>
    <row r="277" spans="1:5" ht="12.5">
      <c r="A277" s="30"/>
      <c r="B277" s="29"/>
      <c r="C277" s="29"/>
      <c r="D277" s="29"/>
      <c r="E277" s="29"/>
    </row>
    <row r="278" spans="1:5" ht="12.5">
      <c r="A278" s="30"/>
      <c r="B278" s="29"/>
      <c r="C278" s="29"/>
      <c r="D278" s="29"/>
      <c r="E278" s="29"/>
    </row>
    <row r="279" spans="1:5" ht="12.5">
      <c r="A279" s="30"/>
      <c r="B279" s="29"/>
      <c r="C279" s="29"/>
      <c r="D279" s="29"/>
      <c r="E279" s="29"/>
    </row>
    <row r="280" spans="1:5" ht="12.5">
      <c r="A280" s="30"/>
      <c r="B280" s="29"/>
      <c r="C280" s="29"/>
      <c r="D280" s="29"/>
      <c r="E280" s="29"/>
    </row>
    <row r="281" spans="1:5" ht="12.5">
      <c r="A281" s="30"/>
      <c r="B281" s="29"/>
      <c r="C281" s="29"/>
      <c r="D281" s="29"/>
      <c r="E281" s="29"/>
    </row>
    <row r="282" spans="1:5" ht="12.5">
      <c r="A282" s="30"/>
      <c r="B282" s="29"/>
      <c r="C282" s="29"/>
      <c r="D282" s="29"/>
      <c r="E282" s="29"/>
    </row>
    <row r="283" spans="1:5" ht="12.5">
      <c r="A283" s="30"/>
      <c r="B283" s="29"/>
      <c r="C283" s="29"/>
      <c r="D283" s="29"/>
      <c r="E283" s="29"/>
    </row>
    <row r="284" spans="1:5" ht="12.5">
      <c r="A284" s="30"/>
      <c r="B284" s="29"/>
      <c r="C284" s="29"/>
      <c r="D284" s="29"/>
      <c r="E284" s="29"/>
    </row>
    <row r="285" spans="1:5" ht="12.5">
      <c r="A285" s="30"/>
      <c r="B285" s="29"/>
      <c r="C285" s="29"/>
      <c r="D285" s="29"/>
      <c r="E285" s="29"/>
    </row>
    <row r="286" spans="1:5" ht="12.5">
      <c r="A286" s="30"/>
      <c r="B286" s="29"/>
      <c r="C286" s="29"/>
      <c r="D286" s="29"/>
      <c r="E286" s="29"/>
    </row>
    <row r="287" spans="1:5" ht="12.5">
      <c r="A287" s="30"/>
      <c r="B287" s="29"/>
      <c r="C287" s="29"/>
      <c r="D287" s="29"/>
      <c r="E287" s="29"/>
    </row>
    <row r="288" spans="1:5" ht="12.5">
      <c r="A288" s="30"/>
      <c r="B288" s="29"/>
      <c r="C288" s="29"/>
      <c r="D288" s="29"/>
      <c r="E288" s="29"/>
    </row>
    <row r="289" spans="1:5" ht="12.5">
      <c r="A289" s="30"/>
      <c r="B289" s="29"/>
      <c r="C289" s="29"/>
      <c r="D289" s="29"/>
      <c r="E289" s="29"/>
    </row>
    <row r="290" spans="1:5" ht="12.5">
      <c r="A290" s="30"/>
      <c r="B290" s="29"/>
      <c r="C290" s="29"/>
      <c r="D290" s="29"/>
      <c r="E290" s="29"/>
    </row>
    <row r="291" spans="1:5" ht="12.5">
      <c r="A291" s="30"/>
      <c r="B291" s="29"/>
      <c r="C291" s="29"/>
      <c r="D291" s="29"/>
      <c r="E291" s="29"/>
    </row>
    <row r="292" spans="1:5" ht="12.5">
      <c r="A292" s="30"/>
      <c r="B292" s="29"/>
      <c r="C292" s="29"/>
      <c r="D292" s="29"/>
      <c r="E292" s="29"/>
    </row>
    <row r="293" spans="1:5" ht="12.5">
      <c r="A293" s="30"/>
      <c r="B293" s="29"/>
      <c r="C293" s="29"/>
      <c r="D293" s="29"/>
      <c r="E293" s="29"/>
    </row>
    <row r="294" spans="1:5" ht="12.5">
      <c r="A294" s="30"/>
      <c r="B294" s="29"/>
      <c r="C294" s="29"/>
      <c r="D294" s="29"/>
      <c r="E294" s="29"/>
    </row>
    <row r="295" spans="1:5" ht="12.5">
      <c r="A295" s="30"/>
      <c r="B295" s="29"/>
      <c r="C295" s="29"/>
      <c r="D295" s="29"/>
      <c r="E295" s="29"/>
    </row>
    <row r="296" spans="1:5" ht="12.5">
      <c r="A296" s="30"/>
      <c r="B296" s="29"/>
      <c r="C296" s="29"/>
      <c r="D296" s="29"/>
      <c r="E296" s="29"/>
    </row>
    <row r="297" spans="1:5" ht="12.5">
      <c r="A297" s="30"/>
      <c r="B297" s="29"/>
      <c r="C297" s="29"/>
      <c r="D297" s="29"/>
      <c r="E297" s="29"/>
    </row>
    <row r="298" spans="1:5" ht="12.5">
      <c r="A298" s="30"/>
      <c r="B298" s="29"/>
      <c r="C298" s="29"/>
      <c r="D298" s="29"/>
      <c r="E298" s="29"/>
    </row>
    <row r="299" spans="1:5" ht="12.5">
      <c r="A299" s="30"/>
      <c r="B299" s="29"/>
      <c r="C299" s="29"/>
      <c r="D299" s="29"/>
      <c r="E299" s="29"/>
    </row>
    <row r="300" spans="1:5" ht="12.5">
      <c r="A300" s="30"/>
      <c r="B300" s="29"/>
      <c r="C300" s="29"/>
      <c r="D300" s="29"/>
      <c r="E300" s="29"/>
    </row>
    <row r="301" spans="1:5" ht="12.5">
      <c r="A301" s="30"/>
      <c r="B301" s="29"/>
      <c r="C301" s="29"/>
      <c r="D301" s="29"/>
      <c r="E301" s="29"/>
    </row>
    <row r="302" spans="1:5" ht="12.5">
      <c r="A302" s="30"/>
      <c r="B302" s="29"/>
      <c r="C302" s="29"/>
      <c r="D302" s="29"/>
      <c r="E302" s="29"/>
    </row>
    <row r="303" spans="1:5" ht="12.5">
      <c r="A303" s="30"/>
      <c r="B303" s="29"/>
      <c r="C303" s="29"/>
      <c r="D303" s="29"/>
      <c r="E303" s="29"/>
    </row>
    <row r="304" spans="1:5" ht="12.5">
      <c r="A304" s="30"/>
      <c r="B304" s="29"/>
      <c r="C304" s="29"/>
      <c r="D304" s="29"/>
      <c r="E304" s="29"/>
    </row>
    <row r="305" spans="1:5" ht="12.5">
      <c r="A305" s="30"/>
      <c r="B305" s="29"/>
      <c r="C305" s="29"/>
      <c r="D305" s="29"/>
      <c r="E305" s="29"/>
    </row>
    <row r="306" spans="1:5" ht="12.5">
      <c r="A306" s="30"/>
      <c r="B306" s="29"/>
      <c r="C306" s="29"/>
      <c r="D306" s="29"/>
      <c r="E306" s="29"/>
    </row>
    <row r="307" spans="1:5" ht="12.5">
      <c r="A307" s="30"/>
      <c r="B307" s="29"/>
      <c r="C307" s="29"/>
      <c r="D307" s="29"/>
      <c r="E307" s="29"/>
    </row>
    <row r="308" spans="1:5" ht="12.5">
      <c r="A308" s="30"/>
      <c r="B308" s="29"/>
      <c r="C308" s="29"/>
      <c r="D308" s="29"/>
      <c r="E308" s="29"/>
    </row>
    <row r="309" spans="1:5" ht="12.5">
      <c r="A309" s="30"/>
      <c r="B309" s="29"/>
      <c r="C309" s="29"/>
      <c r="D309" s="29"/>
      <c r="E309" s="29"/>
    </row>
    <row r="310" spans="1:5" ht="12.5">
      <c r="A310" s="30"/>
      <c r="B310" s="29"/>
      <c r="C310" s="29"/>
      <c r="D310" s="29"/>
      <c r="E310" s="29"/>
    </row>
    <row r="311" spans="1:5" ht="12.5">
      <c r="A311" s="30"/>
      <c r="B311" s="29"/>
      <c r="C311" s="29"/>
      <c r="D311" s="29"/>
      <c r="E311" s="29"/>
    </row>
    <row r="312" spans="1:5" ht="12.5">
      <c r="A312" s="30"/>
      <c r="B312" s="29"/>
      <c r="C312" s="29"/>
      <c r="D312" s="29"/>
      <c r="E312" s="29"/>
    </row>
    <row r="313" spans="1:5" ht="12.5">
      <c r="A313" s="30"/>
      <c r="B313" s="29"/>
      <c r="C313" s="29"/>
      <c r="D313" s="29"/>
      <c r="E313" s="29"/>
    </row>
    <row r="314" spans="1:5" ht="12.5">
      <c r="A314" s="30"/>
      <c r="B314" s="29"/>
      <c r="C314" s="29"/>
      <c r="D314" s="29"/>
      <c r="E314" s="29"/>
    </row>
    <row r="315" spans="1:5" ht="12.5">
      <c r="A315" s="30"/>
      <c r="B315" s="29"/>
      <c r="C315" s="29"/>
      <c r="D315" s="29"/>
      <c r="E315" s="29"/>
    </row>
    <row r="316" spans="1:5" ht="12.5">
      <c r="A316" s="30"/>
      <c r="B316" s="29"/>
      <c r="C316" s="29"/>
      <c r="D316" s="29"/>
      <c r="E316" s="29"/>
    </row>
    <row r="317" spans="1:5" ht="12.5">
      <c r="A317" s="30"/>
      <c r="B317" s="29"/>
      <c r="C317" s="29"/>
      <c r="D317" s="29"/>
      <c r="E317" s="29"/>
    </row>
    <row r="318" spans="1:5" ht="12.5">
      <c r="A318" s="30"/>
      <c r="B318" s="29"/>
      <c r="C318" s="29"/>
      <c r="D318" s="29"/>
      <c r="E318" s="29"/>
    </row>
    <row r="319" spans="1:5" ht="12.5">
      <c r="A319" s="30"/>
      <c r="B319" s="29"/>
      <c r="C319" s="29"/>
      <c r="D319" s="29"/>
      <c r="E319" s="29"/>
    </row>
    <row r="320" spans="1:5" ht="12.5">
      <c r="A320" s="30"/>
      <c r="B320" s="29"/>
      <c r="C320" s="29"/>
      <c r="D320" s="29"/>
      <c r="E320" s="29"/>
    </row>
    <row r="321" spans="1:5" ht="12.5">
      <c r="A321" s="30"/>
      <c r="B321" s="29"/>
      <c r="C321" s="29"/>
      <c r="D321" s="29"/>
      <c r="E321" s="29"/>
    </row>
    <row r="322" spans="1:5" ht="12.5">
      <c r="A322" s="30"/>
      <c r="B322" s="29"/>
      <c r="C322" s="29"/>
      <c r="D322" s="29"/>
      <c r="E322" s="29"/>
    </row>
    <row r="323" spans="1:5" ht="12.5">
      <c r="A323" s="30"/>
      <c r="B323" s="29"/>
      <c r="C323" s="29"/>
      <c r="D323" s="29"/>
      <c r="E323" s="29"/>
    </row>
    <row r="324" spans="1:5" ht="12.5">
      <c r="A324" s="30"/>
      <c r="B324" s="29"/>
      <c r="C324" s="29"/>
      <c r="D324" s="29"/>
      <c r="E324" s="29"/>
    </row>
    <row r="325" spans="1:5" ht="12.5">
      <c r="A325" s="30"/>
      <c r="B325" s="29"/>
      <c r="C325" s="29"/>
      <c r="D325" s="29"/>
      <c r="E325" s="29"/>
    </row>
    <row r="326" spans="1:5" ht="12.5">
      <c r="A326" s="30"/>
      <c r="B326" s="29"/>
      <c r="C326" s="29"/>
      <c r="D326" s="29"/>
      <c r="E326" s="29"/>
    </row>
    <row r="327" spans="1:5" ht="12.5">
      <c r="A327" s="30"/>
      <c r="B327" s="29"/>
      <c r="C327" s="29"/>
      <c r="D327" s="29"/>
      <c r="E327" s="29"/>
    </row>
    <row r="328" spans="1:5" ht="12.5">
      <c r="A328" s="30"/>
      <c r="B328" s="29"/>
      <c r="C328" s="29"/>
      <c r="D328" s="29"/>
      <c r="E328" s="29"/>
    </row>
    <row r="329" spans="1:5" ht="12.5">
      <c r="A329" s="30"/>
      <c r="B329" s="29"/>
      <c r="C329" s="29"/>
      <c r="D329" s="29"/>
      <c r="E329" s="29"/>
    </row>
    <row r="330" spans="1:5" ht="12.5">
      <c r="A330" s="30"/>
      <c r="B330" s="29"/>
      <c r="C330" s="29"/>
      <c r="D330" s="29"/>
      <c r="E330" s="29"/>
    </row>
    <row r="331" spans="1:5" ht="12.5">
      <c r="A331" s="30"/>
      <c r="B331" s="29"/>
      <c r="C331" s="29"/>
      <c r="D331" s="29"/>
      <c r="E331" s="29"/>
    </row>
    <row r="332" spans="1:5" ht="12.5">
      <c r="A332" s="30"/>
      <c r="B332" s="29"/>
      <c r="C332" s="29"/>
      <c r="D332" s="29"/>
      <c r="E332" s="29"/>
    </row>
    <row r="333" spans="1:5" ht="12.5">
      <c r="A333" s="30"/>
      <c r="B333" s="29"/>
      <c r="C333" s="29"/>
      <c r="D333" s="29"/>
      <c r="E333" s="29"/>
    </row>
    <row r="334" spans="1:5" ht="12.5">
      <c r="A334" s="30"/>
      <c r="B334" s="29"/>
      <c r="C334" s="29"/>
      <c r="D334" s="29"/>
      <c r="E334" s="29"/>
    </row>
    <row r="335" spans="1:5" ht="12.5">
      <c r="A335" s="30"/>
      <c r="B335" s="29"/>
      <c r="C335" s="29"/>
      <c r="D335" s="29"/>
      <c r="E335" s="29"/>
    </row>
    <row r="336" spans="1:5" ht="12.5">
      <c r="A336" s="30"/>
      <c r="B336" s="29"/>
      <c r="C336" s="29"/>
      <c r="D336" s="29"/>
      <c r="E336" s="29"/>
    </row>
    <row r="337" spans="1:5" ht="12.5">
      <c r="A337" s="30"/>
      <c r="B337" s="29"/>
      <c r="C337" s="29"/>
      <c r="D337" s="29"/>
      <c r="E337" s="29"/>
    </row>
    <row r="338" spans="1:5" ht="12.5">
      <c r="A338" s="30"/>
      <c r="B338" s="29"/>
      <c r="C338" s="29"/>
      <c r="D338" s="29"/>
      <c r="E338" s="29"/>
    </row>
    <row r="339" spans="1:5" ht="12.5">
      <c r="A339" s="30"/>
      <c r="B339" s="29"/>
      <c r="C339" s="29"/>
      <c r="D339" s="29"/>
      <c r="E339" s="29"/>
    </row>
    <row r="340" spans="1:5" ht="12.5">
      <c r="A340" s="30"/>
      <c r="B340" s="29"/>
      <c r="C340" s="29"/>
      <c r="D340" s="29"/>
      <c r="E340" s="29"/>
    </row>
    <row r="341" spans="1:5" ht="12.5">
      <c r="A341" s="30"/>
      <c r="B341" s="29"/>
      <c r="C341" s="29"/>
      <c r="D341" s="29"/>
      <c r="E341" s="29"/>
    </row>
    <row r="342" spans="1:5" ht="12.5">
      <c r="A342" s="30"/>
      <c r="B342" s="29"/>
      <c r="C342" s="29"/>
      <c r="D342" s="29"/>
      <c r="E342" s="29"/>
    </row>
    <row r="343" spans="1:5" ht="12.5">
      <c r="A343" s="30"/>
      <c r="B343" s="29"/>
      <c r="C343" s="29"/>
      <c r="D343" s="29"/>
      <c r="E343" s="29"/>
    </row>
    <row r="344" spans="1:5" ht="12.5">
      <c r="A344" s="30"/>
      <c r="B344" s="29"/>
      <c r="C344" s="29"/>
      <c r="D344" s="29"/>
      <c r="E344" s="29"/>
    </row>
    <row r="345" spans="1:5" ht="12.5">
      <c r="A345" s="30"/>
      <c r="B345" s="29"/>
      <c r="C345" s="29"/>
      <c r="D345" s="29"/>
      <c r="E345" s="29"/>
    </row>
    <row r="346" spans="1:5" ht="12.5">
      <c r="A346" s="30"/>
      <c r="B346" s="29"/>
      <c r="C346" s="29"/>
      <c r="D346" s="29"/>
      <c r="E346" s="29"/>
    </row>
    <row r="347" spans="1:5" ht="12.5">
      <c r="A347" s="30"/>
      <c r="B347" s="29"/>
      <c r="C347" s="29"/>
      <c r="D347" s="29"/>
      <c r="E347" s="29"/>
    </row>
    <row r="348" spans="1:5" ht="12.5">
      <c r="A348" s="30"/>
      <c r="B348" s="29"/>
      <c r="C348" s="29"/>
      <c r="D348" s="29"/>
      <c r="E348" s="29"/>
    </row>
    <row r="349" spans="1:5" ht="12.5">
      <c r="A349" s="30"/>
      <c r="B349" s="29"/>
      <c r="C349" s="29"/>
      <c r="D349" s="29"/>
      <c r="E349" s="29"/>
    </row>
    <row r="350" spans="1:5" ht="12.5">
      <c r="A350" s="30"/>
      <c r="B350" s="29"/>
      <c r="C350" s="29"/>
      <c r="D350" s="29"/>
      <c r="E350" s="29"/>
    </row>
    <row r="351" spans="1:5" ht="12.5">
      <c r="A351" s="30"/>
      <c r="B351" s="29"/>
      <c r="C351" s="29"/>
      <c r="D351" s="29"/>
      <c r="E351" s="29"/>
    </row>
    <row r="352" spans="1:5" ht="12.5">
      <c r="A352" s="30"/>
      <c r="B352" s="29"/>
      <c r="C352" s="29"/>
      <c r="D352" s="29"/>
      <c r="E352" s="29"/>
    </row>
    <row r="353" spans="1:5" ht="12.5">
      <c r="A353" s="30"/>
      <c r="B353" s="29"/>
      <c r="C353" s="29"/>
      <c r="D353" s="29"/>
      <c r="E353" s="29"/>
    </row>
    <row r="354" spans="1:5" ht="12.5">
      <c r="A354" s="30"/>
      <c r="B354" s="29"/>
      <c r="C354" s="29"/>
      <c r="D354" s="29"/>
      <c r="E354" s="29"/>
    </row>
    <row r="355" spans="1:5" ht="12.5">
      <c r="A355" s="30"/>
      <c r="B355" s="29"/>
      <c r="C355" s="29"/>
      <c r="D355" s="29"/>
      <c r="E355" s="29"/>
    </row>
    <row r="356" spans="1:5" ht="12.5">
      <c r="A356" s="30"/>
      <c r="B356" s="29"/>
      <c r="C356" s="29"/>
      <c r="D356" s="29"/>
      <c r="E356" s="29"/>
    </row>
    <row r="357" spans="1:5" ht="12.5">
      <c r="A357" s="30"/>
      <c r="B357" s="29"/>
      <c r="C357" s="29"/>
      <c r="D357" s="29"/>
      <c r="E357" s="29"/>
    </row>
    <row r="358" spans="1:5" ht="12.5">
      <c r="A358" s="30"/>
      <c r="B358" s="29"/>
      <c r="C358" s="29"/>
      <c r="D358" s="29"/>
      <c r="E358" s="29"/>
    </row>
    <row r="359" spans="1:5" ht="12.5">
      <c r="A359" s="30"/>
      <c r="B359" s="29"/>
      <c r="C359" s="29"/>
      <c r="D359" s="29"/>
      <c r="E359" s="29"/>
    </row>
    <row r="360" spans="1:5" ht="12.5">
      <c r="A360" s="30"/>
      <c r="B360" s="29"/>
      <c r="C360" s="29"/>
      <c r="D360" s="29"/>
      <c r="E360" s="29"/>
    </row>
    <row r="361" spans="1:5" ht="12.5">
      <c r="A361" s="30"/>
      <c r="B361" s="29"/>
      <c r="C361" s="29"/>
      <c r="D361" s="29"/>
      <c r="E361" s="29"/>
    </row>
    <row r="362" spans="1:5" ht="12.5">
      <c r="A362" s="30"/>
      <c r="B362" s="29"/>
      <c r="C362" s="29"/>
      <c r="D362" s="29"/>
      <c r="E362" s="29"/>
    </row>
    <row r="363" spans="1:5" ht="12.5">
      <c r="A363" s="30"/>
      <c r="B363" s="29"/>
      <c r="C363" s="29"/>
      <c r="D363" s="29"/>
      <c r="E363" s="29"/>
    </row>
    <row r="364" spans="1:5" ht="12.5">
      <c r="A364" s="30"/>
      <c r="B364" s="29"/>
      <c r="C364" s="29"/>
      <c r="D364" s="29"/>
      <c r="E364" s="29"/>
    </row>
    <row r="365" spans="1:5" ht="12.5">
      <c r="A365" s="30"/>
      <c r="B365" s="29"/>
      <c r="C365" s="29"/>
      <c r="D365" s="29"/>
      <c r="E365" s="29"/>
    </row>
    <row r="366" spans="1:5" ht="12.5">
      <c r="A366" s="30"/>
      <c r="B366" s="29"/>
      <c r="C366" s="29"/>
      <c r="D366" s="29"/>
      <c r="E366" s="29"/>
    </row>
    <row r="367" spans="1:5" ht="12.5">
      <c r="A367" s="30"/>
      <c r="B367" s="29"/>
      <c r="C367" s="29"/>
      <c r="D367" s="29"/>
      <c r="E367" s="29"/>
    </row>
    <row r="368" spans="1:5" ht="12.5">
      <c r="A368" s="30"/>
      <c r="B368" s="29"/>
      <c r="C368" s="29"/>
      <c r="D368" s="29"/>
      <c r="E368" s="29"/>
    </row>
    <row r="369" spans="1:5" ht="12.5">
      <c r="A369" s="30"/>
      <c r="B369" s="29"/>
      <c r="C369" s="29"/>
      <c r="D369" s="29"/>
      <c r="E369" s="29"/>
    </row>
    <row r="370" spans="1:5" ht="12.5">
      <c r="A370" s="30"/>
      <c r="B370" s="29"/>
      <c r="C370" s="29"/>
      <c r="D370" s="29"/>
      <c r="E370" s="29"/>
    </row>
    <row r="371" spans="1:5" ht="12.5">
      <c r="A371" s="30"/>
      <c r="B371" s="29"/>
      <c r="C371" s="29"/>
      <c r="D371" s="29"/>
      <c r="E371" s="29"/>
    </row>
    <row r="372" spans="1:5" ht="12.5">
      <c r="A372" s="30"/>
      <c r="B372" s="29"/>
      <c r="C372" s="29"/>
      <c r="D372" s="29"/>
      <c r="E372" s="29"/>
    </row>
    <row r="373" spans="1:5" ht="12.5">
      <c r="A373" s="30"/>
      <c r="B373" s="29"/>
      <c r="C373" s="29"/>
      <c r="D373" s="29"/>
      <c r="E373" s="29"/>
    </row>
    <row r="374" spans="1:5" ht="12.5">
      <c r="A374" s="30"/>
      <c r="B374" s="29"/>
      <c r="C374" s="29"/>
      <c r="D374" s="29"/>
      <c r="E374" s="29"/>
    </row>
    <row r="375" spans="1:5" ht="12.5">
      <c r="A375" s="30"/>
      <c r="B375" s="29"/>
      <c r="C375" s="29"/>
      <c r="D375" s="29"/>
      <c r="E375" s="29"/>
    </row>
    <row r="376" spans="1:5" ht="12.5">
      <c r="A376" s="30"/>
      <c r="B376" s="29"/>
      <c r="C376" s="29"/>
      <c r="D376" s="29"/>
      <c r="E376" s="29"/>
    </row>
    <row r="377" spans="1:5" ht="12.5">
      <c r="A377" s="30"/>
      <c r="B377" s="29"/>
      <c r="C377" s="29"/>
      <c r="D377" s="29"/>
      <c r="E377" s="29"/>
    </row>
    <row r="378" spans="1:5" ht="12.5">
      <c r="A378" s="30"/>
      <c r="B378" s="29"/>
      <c r="C378" s="29"/>
      <c r="D378" s="29"/>
      <c r="E378" s="29"/>
    </row>
    <row r="379" spans="1:5" ht="12.5">
      <c r="A379" s="30"/>
      <c r="B379" s="29"/>
      <c r="C379" s="29"/>
      <c r="D379" s="29"/>
      <c r="E379" s="29"/>
    </row>
    <row r="380" spans="1:5" ht="12.5">
      <c r="A380" s="30"/>
      <c r="B380" s="29"/>
      <c r="C380" s="29"/>
      <c r="D380" s="29"/>
      <c r="E380" s="29"/>
    </row>
    <row r="381" spans="1:5" ht="12.5">
      <c r="A381" s="30"/>
      <c r="B381" s="29"/>
      <c r="C381" s="29"/>
      <c r="D381" s="29"/>
      <c r="E381" s="29"/>
    </row>
    <row r="382" spans="1:5" ht="12.5">
      <c r="A382" s="30"/>
      <c r="B382" s="29"/>
      <c r="C382" s="29"/>
      <c r="D382" s="29"/>
      <c r="E382" s="29"/>
    </row>
    <row r="383" spans="1:5" ht="12.5">
      <c r="A383" s="30"/>
      <c r="B383" s="29"/>
      <c r="C383" s="29"/>
      <c r="D383" s="29"/>
      <c r="E383" s="29"/>
    </row>
    <row r="384" spans="1:5" ht="12.5">
      <c r="A384" s="30"/>
      <c r="B384" s="29"/>
      <c r="C384" s="29"/>
      <c r="D384" s="29"/>
      <c r="E384" s="29"/>
    </row>
    <row r="385" spans="1:5" ht="12.5">
      <c r="A385" s="30"/>
      <c r="B385" s="29"/>
      <c r="C385" s="29"/>
      <c r="D385" s="29"/>
      <c r="E385" s="29"/>
    </row>
    <row r="386" spans="1:5" ht="12.5">
      <c r="A386" s="30"/>
      <c r="B386" s="29"/>
      <c r="C386" s="29"/>
      <c r="D386" s="29"/>
      <c r="E386" s="29"/>
    </row>
    <row r="387" spans="1:5" ht="12.5">
      <c r="A387" s="30"/>
      <c r="B387" s="29"/>
      <c r="C387" s="29"/>
      <c r="D387" s="29"/>
      <c r="E387" s="29"/>
    </row>
    <row r="388" spans="1:5" ht="12.5">
      <c r="A388" s="30"/>
      <c r="B388" s="29"/>
      <c r="C388" s="29"/>
      <c r="D388" s="29"/>
      <c r="E388" s="29"/>
    </row>
    <row r="389" spans="1:5" ht="12.5">
      <c r="A389" s="30"/>
      <c r="B389" s="29"/>
      <c r="C389" s="29"/>
      <c r="D389" s="29"/>
      <c r="E389" s="29"/>
    </row>
    <row r="390" spans="1:5" ht="12.5">
      <c r="A390" s="30"/>
      <c r="B390" s="29"/>
      <c r="C390" s="29"/>
      <c r="D390" s="29"/>
      <c r="E390" s="29"/>
    </row>
    <row r="391" spans="1:5" ht="12.5">
      <c r="A391" s="30"/>
      <c r="B391" s="29"/>
      <c r="C391" s="29"/>
      <c r="D391" s="29"/>
      <c r="E391" s="29"/>
    </row>
    <row r="392" spans="1:5" ht="12.5">
      <c r="A392" s="30"/>
      <c r="B392" s="29"/>
      <c r="C392" s="29"/>
      <c r="D392" s="29"/>
      <c r="E392" s="29"/>
    </row>
    <row r="393" spans="1:5" ht="12.5">
      <c r="A393" s="30"/>
      <c r="B393" s="29"/>
      <c r="C393" s="29"/>
      <c r="D393" s="29"/>
      <c r="E393" s="29"/>
    </row>
    <row r="394" spans="1:5" ht="12.5">
      <c r="A394" s="30"/>
      <c r="B394" s="29"/>
      <c r="C394" s="29"/>
      <c r="D394" s="29"/>
      <c r="E394" s="29"/>
    </row>
    <row r="395" spans="1:5" ht="12.5">
      <c r="A395" s="30"/>
      <c r="B395" s="29"/>
      <c r="C395" s="29"/>
      <c r="D395" s="29"/>
      <c r="E395" s="29"/>
    </row>
    <row r="396" spans="1:5" ht="12.5">
      <c r="A396" s="30"/>
      <c r="B396" s="29"/>
      <c r="C396" s="29"/>
      <c r="D396" s="29"/>
      <c r="E396" s="29"/>
    </row>
    <row r="397" spans="1:5" ht="12.5">
      <c r="A397" s="30"/>
      <c r="B397" s="29"/>
      <c r="C397" s="29"/>
      <c r="D397" s="29"/>
      <c r="E397" s="29"/>
    </row>
    <row r="398" spans="1:5" ht="12.5">
      <c r="A398" s="30"/>
      <c r="B398" s="29"/>
      <c r="C398" s="29"/>
      <c r="D398" s="29"/>
      <c r="E398" s="29"/>
    </row>
    <row r="399" spans="1:5" ht="12.5">
      <c r="A399" s="30"/>
      <c r="B399" s="29"/>
      <c r="C399" s="29"/>
      <c r="D399" s="29"/>
      <c r="E399" s="29"/>
    </row>
    <row r="400" spans="1:5" ht="12.5">
      <c r="A400" s="30"/>
      <c r="B400" s="29"/>
      <c r="C400" s="29"/>
      <c r="D400" s="29"/>
      <c r="E400" s="29"/>
    </row>
    <row r="401" spans="1:5" ht="12.5">
      <c r="A401" s="30"/>
      <c r="B401" s="29"/>
      <c r="C401" s="29"/>
      <c r="D401" s="29"/>
      <c r="E401" s="29"/>
    </row>
    <row r="402" spans="1:5" ht="12.5">
      <c r="A402" s="30"/>
      <c r="B402" s="29"/>
      <c r="C402" s="29"/>
      <c r="D402" s="29"/>
      <c r="E402" s="29"/>
    </row>
    <row r="403" spans="1:5" ht="12.5">
      <c r="A403" s="30"/>
      <c r="B403" s="29"/>
      <c r="C403" s="29"/>
      <c r="D403" s="29"/>
      <c r="E403" s="29"/>
    </row>
    <row r="404" spans="1:5" ht="12.5">
      <c r="A404" s="30"/>
      <c r="B404" s="29"/>
      <c r="C404" s="29"/>
      <c r="D404" s="29"/>
      <c r="E404" s="29"/>
    </row>
    <row r="405" spans="1:5" ht="12.5">
      <c r="A405" s="30"/>
      <c r="B405" s="29"/>
      <c r="C405" s="29"/>
      <c r="D405" s="29"/>
      <c r="E405" s="29"/>
    </row>
    <row r="406" spans="1:5" ht="12.5">
      <c r="A406" s="30"/>
      <c r="B406" s="29"/>
      <c r="C406" s="29"/>
      <c r="D406" s="29"/>
      <c r="E406" s="29"/>
    </row>
    <row r="407" spans="1:5" ht="12.5">
      <c r="A407" s="30"/>
      <c r="B407" s="29"/>
      <c r="C407" s="29"/>
      <c r="D407" s="29"/>
      <c r="E407" s="29"/>
    </row>
    <row r="408" spans="1:5" ht="12.5">
      <c r="A408" s="30"/>
      <c r="B408" s="29"/>
      <c r="C408" s="29"/>
      <c r="D408" s="29"/>
      <c r="E408" s="29"/>
    </row>
    <row r="409" spans="1:5" ht="12.5">
      <c r="A409" s="30"/>
      <c r="B409" s="29"/>
      <c r="C409" s="29"/>
      <c r="D409" s="29"/>
      <c r="E409" s="29"/>
    </row>
    <row r="410" spans="1:5" ht="12.5">
      <c r="A410" s="30"/>
      <c r="B410" s="29"/>
      <c r="C410" s="29"/>
      <c r="D410" s="29"/>
      <c r="E410" s="29"/>
    </row>
    <row r="411" spans="1:5" ht="12.5">
      <c r="A411" s="30"/>
      <c r="B411" s="29"/>
      <c r="C411" s="29"/>
      <c r="D411" s="29"/>
      <c r="E411" s="29"/>
    </row>
    <row r="412" spans="1:5" ht="12.5">
      <c r="A412" s="30"/>
      <c r="B412" s="29"/>
      <c r="C412" s="29"/>
      <c r="D412" s="29"/>
      <c r="E412" s="29"/>
    </row>
    <row r="413" spans="1:5" ht="12.5">
      <c r="A413" s="30"/>
      <c r="B413" s="29"/>
      <c r="C413" s="29"/>
      <c r="D413" s="29"/>
      <c r="E413" s="29"/>
    </row>
    <row r="414" spans="1:5" ht="12.5">
      <c r="A414" s="30"/>
      <c r="B414" s="29"/>
      <c r="C414" s="29"/>
      <c r="D414" s="29"/>
      <c r="E414" s="29"/>
    </row>
    <row r="415" spans="1:5" ht="12.5">
      <c r="A415" s="30"/>
      <c r="B415" s="29"/>
      <c r="C415" s="29"/>
      <c r="D415" s="29"/>
      <c r="E415" s="29"/>
    </row>
    <row r="416" spans="1:5" ht="12.5">
      <c r="A416" s="30"/>
      <c r="B416" s="29"/>
      <c r="C416" s="29"/>
      <c r="D416" s="29"/>
      <c r="E416" s="29"/>
    </row>
    <row r="417" spans="1:5" ht="12.5">
      <c r="A417" s="30"/>
      <c r="B417" s="29"/>
      <c r="C417" s="29"/>
      <c r="D417" s="29"/>
      <c r="E417" s="29"/>
    </row>
    <row r="418" spans="1:5" ht="12.5">
      <c r="A418" s="30"/>
      <c r="B418" s="29"/>
      <c r="C418" s="29"/>
      <c r="D418" s="29"/>
      <c r="E418" s="29"/>
    </row>
    <row r="419" spans="1:5" ht="12.5">
      <c r="A419" s="30"/>
      <c r="B419" s="29"/>
      <c r="C419" s="29"/>
      <c r="D419" s="29"/>
      <c r="E419" s="29"/>
    </row>
    <row r="420" spans="1:5" ht="12.5">
      <c r="A420" s="30"/>
      <c r="B420" s="29"/>
      <c r="C420" s="29"/>
      <c r="D420" s="29"/>
      <c r="E420" s="29"/>
    </row>
    <row r="421" spans="1:5" ht="12.5">
      <c r="A421" s="30"/>
      <c r="B421" s="29"/>
      <c r="C421" s="29"/>
      <c r="D421" s="29"/>
      <c r="E421" s="29"/>
    </row>
    <row r="422" spans="1:5" ht="12.5">
      <c r="A422" s="30"/>
      <c r="B422" s="29"/>
      <c r="C422" s="29"/>
      <c r="D422" s="29"/>
      <c r="E422" s="29"/>
    </row>
    <row r="423" spans="1:5" ht="12.5">
      <c r="A423" s="30"/>
      <c r="B423" s="29"/>
      <c r="C423" s="29"/>
      <c r="D423" s="29"/>
      <c r="E423" s="29"/>
    </row>
    <row r="424" spans="1:5" ht="12.5">
      <c r="A424" s="30"/>
      <c r="B424" s="29"/>
      <c r="C424" s="29"/>
      <c r="D424" s="29"/>
      <c r="E424" s="29"/>
    </row>
    <row r="425" spans="1:5" ht="12.5">
      <c r="A425" s="30"/>
      <c r="B425" s="29"/>
      <c r="C425" s="29"/>
      <c r="D425" s="29"/>
      <c r="E425" s="29"/>
    </row>
    <row r="426" spans="1:5" ht="12.5">
      <c r="A426" s="30"/>
      <c r="B426" s="29"/>
      <c r="C426" s="29"/>
      <c r="D426" s="29"/>
      <c r="E426" s="29"/>
    </row>
    <row r="427" spans="1:5" ht="12.5">
      <c r="A427" s="30"/>
      <c r="B427" s="29"/>
      <c r="C427" s="29"/>
      <c r="D427" s="29"/>
      <c r="E427" s="29"/>
    </row>
    <row r="428" spans="1:5" ht="12.5">
      <c r="A428" s="30"/>
      <c r="B428" s="29"/>
      <c r="C428" s="29"/>
      <c r="D428" s="29"/>
      <c r="E428" s="29"/>
    </row>
    <row r="429" spans="1:5" ht="12.5">
      <c r="A429" s="30"/>
      <c r="B429" s="29"/>
      <c r="C429" s="29"/>
      <c r="D429" s="29"/>
      <c r="E429" s="29"/>
    </row>
    <row r="430" spans="1:5" ht="12.5">
      <c r="A430" s="30"/>
      <c r="B430" s="29"/>
      <c r="C430" s="29"/>
      <c r="D430" s="29"/>
      <c r="E430" s="29"/>
    </row>
    <row r="431" spans="1:5" ht="12.5">
      <c r="A431" s="30"/>
      <c r="B431" s="29"/>
      <c r="C431" s="29"/>
      <c r="D431" s="29"/>
      <c r="E431" s="29"/>
    </row>
    <row r="432" spans="1:5" ht="12.5">
      <c r="A432" s="30"/>
      <c r="B432" s="29"/>
      <c r="C432" s="29"/>
      <c r="D432" s="29"/>
      <c r="E432" s="29"/>
    </row>
    <row r="433" spans="1:5" ht="12.5">
      <c r="A433" s="30"/>
      <c r="B433" s="29"/>
      <c r="C433" s="29"/>
      <c r="D433" s="29"/>
      <c r="E433" s="29"/>
    </row>
    <row r="434" spans="1:5" ht="12.5">
      <c r="A434" s="30"/>
      <c r="B434" s="29"/>
      <c r="C434" s="29"/>
      <c r="D434" s="29"/>
      <c r="E434" s="29"/>
    </row>
    <row r="435" spans="1:5" ht="12.5">
      <c r="A435" s="30"/>
      <c r="B435" s="29"/>
      <c r="C435" s="29"/>
      <c r="D435" s="29"/>
      <c r="E435" s="29"/>
    </row>
    <row r="436" spans="1:5" ht="12.5">
      <c r="A436" s="30"/>
      <c r="B436" s="29"/>
      <c r="C436" s="29"/>
      <c r="D436" s="29"/>
      <c r="E436" s="29"/>
    </row>
    <row r="437" spans="1:5" ht="12.5">
      <c r="A437" s="30"/>
      <c r="B437" s="29"/>
      <c r="C437" s="29"/>
      <c r="D437" s="29"/>
      <c r="E437" s="29"/>
    </row>
    <row r="438" spans="1:5" ht="12.5">
      <c r="A438" s="30"/>
      <c r="B438" s="29"/>
      <c r="C438" s="29"/>
      <c r="D438" s="29"/>
      <c r="E438" s="29"/>
    </row>
    <row r="439" spans="1:5" ht="12.5">
      <c r="A439" s="30"/>
      <c r="B439" s="29"/>
      <c r="C439" s="29"/>
      <c r="D439" s="29"/>
      <c r="E439" s="29"/>
    </row>
    <row r="440" spans="1:5" ht="12.5">
      <c r="A440" s="30"/>
      <c r="B440" s="29"/>
      <c r="C440" s="29"/>
      <c r="D440" s="29"/>
      <c r="E440" s="29"/>
    </row>
    <row r="441" spans="1:5" ht="12.5">
      <c r="A441" s="30"/>
      <c r="B441" s="29"/>
      <c r="C441" s="29"/>
      <c r="D441" s="29"/>
      <c r="E441" s="29"/>
    </row>
    <row r="442" spans="1:5" ht="12.5">
      <c r="A442" s="30"/>
      <c r="B442" s="29"/>
      <c r="C442" s="29"/>
      <c r="D442" s="29"/>
      <c r="E442" s="29"/>
    </row>
    <row r="443" spans="1:5" ht="12.5">
      <c r="A443" s="30"/>
      <c r="B443" s="29"/>
      <c r="C443" s="29"/>
      <c r="D443" s="29"/>
      <c r="E443" s="29"/>
    </row>
    <row r="444" spans="1:5" ht="12.5">
      <c r="A444" s="30"/>
      <c r="B444" s="29"/>
      <c r="C444" s="29"/>
      <c r="D444" s="29"/>
      <c r="E444" s="29"/>
    </row>
    <row r="445" spans="1:5" ht="12.5">
      <c r="A445" s="30"/>
      <c r="B445" s="29"/>
      <c r="C445" s="29"/>
      <c r="D445" s="29"/>
      <c r="E445" s="29"/>
    </row>
    <row r="446" spans="1:5" ht="12.5">
      <c r="A446" s="30"/>
      <c r="B446" s="29"/>
      <c r="C446" s="29"/>
      <c r="D446" s="29"/>
      <c r="E446" s="29"/>
    </row>
    <row r="447" spans="1:5" ht="12.5">
      <c r="A447" s="30"/>
      <c r="B447" s="29"/>
      <c r="C447" s="29"/>
      <c r="D447" s="29"/>
      <c r="E447" s="29"/>
    </row>
    <row r="448" spans="1:5" ht="12.5">
      <c r="A448" s="30"/>
      <c r="B448" s="29"/>
      <c r="C448" s="29"/>
      <c r="D448" s="29"/>
      <c r="E448" s="29"/>
    </row>
    <row r="449" spans="1:5" ht="12.5">
      <c r="A449" s="30"/>
      <c r="B449" s="29"/>
      <c r="C449" s="29"/>
      <c r="D449" s="29"/>
      <c r="E449" s="29"/>
    </row>
    <row r="450" spans="1:5" ht="12.5">
      <c r="A450" s="30"/>
      <c r="B450" s="29"/>
      <c r="C450" s="29"/>
      <c r="D450" s="29"/>
      <c r="E450" s="29"/>
    </row>
    <row r="451" spans="1:5" ht="12.5">
      <c r="A451" s="30"/>
      <c r="B451" s="29"/>
      <c r="C451" s="29"/>
      <c r="D451" s="29"/>
      <c r="E451" s="29"/>
    </row>
    <row r="452" spans="1:5" ht="12.5">
      <c r="A452" s="30"/>
      <c r="B452" s="29"/>
      <c r="C452" s="29"/>
      <c r="D452" s="29"/>
      <c r="E452" s="29"/>
    </row>
    <row r="453" spans="1:5" ht="12.5">
      <c r="A453" s="30"/>
      <c r="B453" s="29"/>
      <c r="C453" s="29"/>
      <c r="D453" s="29"/>
      <c r="E453" s="29"/>
    </row>
    <row r="454" spans="1:5" ht="12.5">
      <c r="A454" s="30"/>
      <c r="B454" s="29"/>
      <c r="C454" s="29"/>
      <c r="D454" s="29"/>
      <c r="E454" s="29"/>
    </row>
    <row r="455" spans="1:5" ht="12.5">
      <c r="A455" s="30"/>
      <c r="B455" s="29"/>
      <c r="C455" s="29"/>
      <c r="D455" s="29"/>
      <c r="E455" s="29"/>
    </row>
    <row r="456" spans="1:5" ht="12.5">
      <c r="A456" s="30"/>
      <c r="B456" s="29"/>
      <c r="C456" s="29"/>
      <c r="D456" s="29"/>
      <c r="E456" s="29"/>
    </row>
    <row r="457" spans="1:5" ht="12.5">
      <c r="A457" s="30"/>
      <c r="B457" s="29"/>
      <c r="C457" s="29"/>
      <c r="D457" s="29"/>
      <c r="E457" s="29"/>
    </row>
    <row r="458" spans="1:5" ht="12.5">
      <c r="A458" s="30"/>
      <c r="B458" s="29"/>
      <c r="C458" s="29"/>
      <c r="D458" s="29"/>
      <c r="E458" s="29"/>
    </row>
    <row r="459" spans="1:5" ht="12.5">
      <c r="A459" s="30"/>
      <c r="B459" s="29"/>
      <c r="C459" s="29"/>
      <c r="D459" s="29"/>
      <c r="E459" s="29"/>
    </row>
    <row r="460" spans="1:5" ht="12.5">
      <c r="A460" s="30"/>
      <c r="B460" s="29"/>
      <c r="C460" s="29"/>
      <c r="D460" s="29"/>
      <c r="E460" s="29"/>
    </row>
    <row r="461" spans="1:5" ht="12.5">
      <c r="A461" s="30"/>
      <c r="B461" s="29"/>
      <c r="C461" s="29"/>
      <c r="D461" s="29"/>
      <c r="E461" s="29"/>
    </row>
    <row r="462" spans="1:5" ht="12.5">
      <c r="A462" s="30"/>
      <c r="B462" s="29"/>
      <c r="C462" s="29"/>
      <c r="D462" s="29"/>
      <c r="E462" s="29"/>
    </row>
    <row r="463" spans="1:5" ht="12.5">
      <c r="A463" s="30"/>
      <c r="B463" s="29"/>
      <c r="C463" s="29"/>
      <c r="D463" s="29"/>
      <c r="E463" s="29"/>
    </row>
    <row r="464" spans="1:5" ht="12.5">
      <c r="A464" s="30"/>
      <c r="B464" s="29"/>
      <c r="C464" s="29"/>
      <c r="D464" s="29"/>
      <c r="E464" s="29"/>
    </row>
    <row r="465" spans="1:5" ht="12.5">
      <c r="A465" s="30"/>
      <c r="B465" s="29"/>
      <c r="C465" s="29"/>
      <c r="D465" s="29"/>
      <c r="E465" s="29"/>
    </row>
    <row r="466" spans="1:5" ht="12.5">
      <c r="A466" s="30"/>
      <c r="B466" s="29"/>
      <c r="C466" s="29"/>
      <c r="D466" s="29"/>
      <c r="E466" s="29"/>
    </row>
    <row r="467" spans="1:5" ht="12.5">
      <c r="A467" s="30"/>
      <c r="B467" s="29"/>
      <c r="C467" s="29"/>
      <c r="D467" s="29"/>
      <c r="E467" s="29"/>
    </row>
    <row r="468" spans="1:5" ht="12.5">
      <c r="A468" s="30"/>
      <c r="B468" s="29"/>
      <c r="C468" s="29"/>
      <c r="D468" s="29"/>
      <c r="E468" s="29"/>
    </row>
    <row r="469" spans="1:5" ht="12.5">
      <c r="A469" s="30"/>
      <c r="B469" s="29"/>
      <c r="C469" s="29"/>
      <c r="D469" s="29"/>
      <c r="E469" s="29"/>
    </row>
    <row r="470" spans="1:5" ht="12.5">
      <c r="A470" s="30"/>
      <c r="B470" s="29"/>
      <c r="C470" s="29"/>
      <c r="D470" s="29"/>
      <c r="E470" s="29"/>
    </row>
    <row r="471" spans="1:5" ht="12.5">
      <c r="A471" s="30"/>
      <c r="B471" s="29"/>
      <c r="C471" s="29"/>
      <c r="D471" s="29"/>
      <c r="E471" s="29"/>
    </row>
    <row r="472" spans="1:5" ht="12.5">
      <c r="A472" s="30"/>
      <c r="B472" s="29"/>
      <c r="C472" s="29"/>
      <c r="D472" s="29"/>
      <c r="E472" s="29"/>
    </row>
    <row r="473" spans="1:5" ht="12.5">
      <c r="A473" s="30"/>
      <c r="B473" s="29"/>
      <c r="C473" s="29"/>
      <c r="D473" s="29"/>
      <c r="E473" s="29"/>
    </row>
    <row r="474" spans="1:5" ht="12.5">
      <c r="A474" s="30"/>
      <c r="B474" s="29"/>
      <c r="C474" s="29"/>
      <c r="D474" s="29"/>
      <c r="E474" s="29"/>
    </row>
    <row r="475" spans="1:5" ht="12.5">
      <c r="A475" s="30"/>
      <c r="B475" s="29"/>
      <c r="C475" s="29"/>
      <c r="D475" s="29"/>
      <c r="E475" s="29"/>
    </row>
    <row r="476" spans="1:5" ht="12.5">
      <c r="A476" s="30"/>
      <c r="B476" s="29"/>
      <c r="C476" s="29"/>
      <c r="D476" s="29"/>
      <c r="E476" s="29"/>
    </row>
    <row r="477" spans="1:5" ht="12.5">
      <c r="A477" s="30"/>
      <c r="B477" s="29"/>
      <c r="C477" s="29"/>
      <c r="D477" s="29"/>
      <c r="E477" s="29"/>
    </row>
    <row r="478" spans="1:5" ht="12.5">
      <c r="A478" s="30"/>
      <c r="B478" s="29"/>
      <c r="C478" s="29"/>
      <c r="D478" s="29"/>
      <c r="E478" s="29"/>
    </row>
    <row r="479" spans="1:5" ht="12.5">
      <c r="A479" s="30"/>
      <c r="B479" s="29"/>
      <c r="C479" s="29"/>
      <c r="D479" s="29"/>
      <c r="E479" s="29"/>
    </row>
    <row r="480" spans="1:5" ht="12.5">
      <c r="A480" s="30"/>
      <c r="B480" s="29"/>
      <c r="C480" s="29"/>
      <c r="D480" s="29"/>
      <c r="E480" s="29"/>
    </row>
    <row r="481" spans="1:5" ht="12.5">
      <c r="A481" s="30"/>
      <c r="B481" s="29"/>
      <c r="C481" s="29"/>
      <c r="D481" s="29"/>
      <c r="E481" s="29"/>
    </row>
    <row r="482" spans="1:5" ht="12.5">
      <c r="A482" s="30"/>
      <c r="B482" s="29"/>
      <c r="C482" s="29"/>
      <c r="D482" s="29"/>
      <c r="E482" s="29"/>
    </row>
    <row r="483" spans="1:5" ht="12.5">
      <c r="A483" s="30"/>
      <c r="B483" s="29"/>
      <c r="C483" s="29"/>
      <c r="D483" s="29"/>
      <c r="E483" s="29"/>
    </row>
    <row r="484" spans="1:5" ht="12.5">
      <c r="A484" s="30"/>
      <c r="B484" s="29"/>
      <c r="C484" s="29"/>
      <c r="D484" s="29"/>
      <c r="E484" s="29"/>
    </row>
    <row r="485" spans="1:5" ht="12.5">
      <c r="A485" s="30"/>
      <c r="B485" s="29"/>
      <c r="C485" s="29"/>
      <c r="D485" s="29"/>
      <c r="E485" s="29"/>
    </row>
    <row r="486" spans="1:5" ht="12.5">
      <c r="A486" s="30"/>
      <c r="B486" s="29"/>
      <c r="C486" s="29"/>
      <c r="D486" s="29"/>
      <c r="E486" s="29"/>
    </row>
    <row r="487" spans="1:5" ht="12.5">
      <c r="A487" s="30"/>
      <c r="B487" s="29"/>
      <c r="C487" s="29"/>
      <c r="D487" s="29"/>
      <c r="E487" s="29"/>
    </row>
    <row r="488" spans="1:5" ht="12.5">
      <c r="A488" s="30"/>
      <c r="B488" s="29"/>
      <c r="C488" s="29"/>
      <c r="D488" s="29"/>
      <c r="E488" s="29"/>
    </row>
    <row r="489" spans="1:5" ht="12.5">
      <c r="A489" s="30"/>
      <c r="B489" s="29"/>
      <c r="C489" s="29"/>
      <c r="D489" s="29"/>
      <c r="E489" s="29"/>
    </row>
    <row r="490" spans="1:5" ht="12.5">
      <c r="A490" s="30"/>
      <c r="B490" s="29"/>
      <c r="C490" s="29"/>
      <c r="D490" s="29"/>
      <c r="E490" s="29"/>
    </row>
    <row r="491" spans="1:5" ht="12.5">
      <c r="A491" s="30"/>
      <c r="B491" s="29"/>
      <c r="C491" s="29"/>
      <c r="D491" s="29"/>
      <c r="E491" s="29"/>
    </row>
    <row r="492" spans="1:5" ht="12.5">
      <c r="A492" s="30"/>
      <c r="B492" s="29"/>
      <c r="C492" s="29"/>
      <c r="D492" s="29"/>
      <c r="E492" s="29"/>
    </row>
    <row r="493" spans="1:5" ht="12.5">
      <c r="A493" s="30"/>
      <c r="B493" s="29"/>
      <c r="C493" s="29"/>
      <c r="D493" s="29"/>
      <c r="E493" s="29"/>
    </row>
    <row r="494" spans="1:5" ht="12.5">
      <c r="A494" s="30"/>
      <c r="B494" s="29"/>
      <c r="C494" s="29"/>
      <c r="D494" s="29"/>
      <c r="E494" s="29"/>
    </row>
    <row r="495" spans="1:5" ht="12.5">
      <c r="A495" s="30"/>
      <c r="B495" s="29"/>
      <c r="C495" s="29"/>
      <c r="D495" s="29"/>
      <c r="E495" s="29"/>
    </row>
    <row r="496" spans="1:5" ht="12.5">
      <c r="A496" s="30"/>
      <c r="B496" s="29"/>
      <c r="C496" s="29"/>
      <c r="D496" s="29"/>
      <c r="E496" s="29"/>
    </row>
    <row r="497" spans="1:5" ht="12.5">
      <c r="A497" s="30"/>
      <c r="B497" s="29"/>
      <c r="C497" s="29"/>
      <c r="D497" s="29"/>
      <c r="E497" s="29"/>
    </row>
    <row r="498" spans="1:5" ht="12.5">
      <c r="A498" s="30"/>
      <c r="B498" s="29"/>
      <c r="C498" s="29"/>
      <c r="D498" s="29"/>
      <c r="E498" s="29"/>
    </row>
    <row r="499" spans="1:5" ht="12.5">
      <c r="A499" s="30"/>
      <c r="B499" s="29"/>
      <c r="C499" s="29"/>
      <c r="D499" s="29"/>
      <c r="E499" s="29"/>
    </row>
    <row r="500" spans="1:5" ht="12.5">
      <c r="A500" s="30"/>
      <c r="B500" s="29"/>
      <c r="C500" s="29"/>
      <c r="D500" s="29"/>
      <c r="E500" s="29"/>
    </row>
    <row r="501" spans="1:5" ht="12.5">
      <c r="A501" s="30"/>
      <c r="B501" s="29"/>
      <c r="C501" s="29"/>
      <c r="D501" s="29"/>
      <c r="E501" s="29"/>
    </row>
    <row r="502" spans="1:5" ht="12.5">
      <c r="A502" s="30"/>
      <c r="B502" s="29"/>
      <c r="C502" s="29"/>
      <c r="D502" s="29"/>
      <c r="E502" s="29"/>
    </row>
    <row r="503" spans="1:5" ht="12.5">
      <c r="A503" s="30"/>
      <c r="B503" s="29"/>
      <c r="C503" s="29"/>
      <c r="D503" s="29"/>
      <c r="E503" s="29"/>
    </row>
    <row r="504" spans="1:5" ht="12.5">
      <c r="A504" s="30"/>
      <c r="B504" s="29"/>
      <c r="C504" s="29"/>
      <c r="D504" s="29"/>
      <c r="E504" s="29"/>
    </row>
    <row r="505" spans="1:5" ht="12.5">
      <c r="A505" s="30"/>
      <c r="B505" s="29"/>
      <c r="C505" s="29"/>
      <c r="D505" s="29"/>
      <c r="E505" s="29"/>
    </row>
    <row r="506" spans="1:5" ht="12.5">
      <c r="A506" s="30"/>
      <c r="B506" s="29"/>
      <c r="C506" s="29"/>
      <c r="D506" s="29"/>
      <c r="E506" s="29"/>
    </row>
    <row r="507" spans="1:5" ht="12.5">
      <c r="A507" s="30"/>
      <c r="B507" s="29"/>
      <c r="C507" s="29"/>
      <c r="D507" s="29"/>
      <c r="E507" s="29"/>
    </row>
    <row r="508" spans="1:5" ht="12.5">
      <c r="A508" s="30"/>
      <c r="B508" s="29"/>
      <c r="C508" s="29"/>
      <c r="D508" s="29"/>
      <c r="E508" s="29"/>
    </row>
    <row r="509" spans="1:5" ht="12.5">
      <c r="A509" s="30"/>
      <c r="B509" s="29"/>
      <c r="C509" s="29"/>
      <c r="D509" s="29"/>
      <c r="E509" s="29"/>
    </row>
    <row r="510" spans="1:5" ht="12.5">
      <c r="A510" s="30"/>
      <c r="B510" s="29"/>
      <c r="C510" s="29"/>
      <c r="D510" s="29"/>
      <c r="E510" s="29"/>
    </row>
    <row r="511" spans="1:5" ht="12.5">
      <c r="A511" s="30"/>
      <c r="B511" s="29"/>
      <c r="C511" s="29"/>
      <c r="D511" s="29"/>
      <c r="E511" s="29"/>
    </row>
    <row r="512" spans="1:5" ht="12.5">
      <c r="A512" s="30"/>
      <c r="B512" s="29"/>
      <c r="C512" s="29"/>
      <c r="D512" s="29"/>
      <c r="E512" s="29"/>
    </row>
    <row r="513" spans="1:5" ht="12.5">
      <c r="A513" s="30"/>
      <c r="B513" s="29"/>
      <c r="C513" s="29"/>
      <c r="D513" s="29"/>
      <c r="E513" s="29"/>
    </row>
    <row r="514" spans="1:5" ht="12.5">
      <c r="A514" s="30"/>
      <c r="B514" s="29"/>
      <c r="C514" s="29"/>
      <c r="D514" s="29"/>
      <c r="E514" s="29"/>
    </row>
    <row r="515" spans="1:5" ht="12.5">
      <c r="A515" s="30"/>
      <c r="B515" s="29"/>
      <c r="C515" s="29"/>
      <c r="D515" s="29"/>
      <c r="E515" s="29"/>
    </row>
    <row r="516" spans="1:5" ht="12.5">
      <c r="A516" s="30"/>
      <c r="B516" s="29"/>
      <c r="C516" s="29"/>
      <c r="D516" s="29"/>
      <c r="E516" s="29"/>
    </row>
    <row r="517" spans="1:5" ht="12.5">
      <c r="A517" s="30"/>
      <c r="B517" s="29"/>
      <c r="C517" s="29"/>
      <c r="D517" s="29"/>
      <c r="E517" s="29"/>
    </row>
    <row r="518" spans="1:5" ht="12.5">
      <c r="A518" s="30"/>
      <c r="B518" s="29"/>
      <c r="C518" s="29"/>
      <c r="D518" s="29"/>
      <c r="E518" s="29"/>
    </row>
    <row r="519" spans="1:5" ht="12.5">
      <c r="A519" s="30"/>
      <c r="B519" s="29"/>
      <c r="C519" s="29"/>
      <c r="D519" s="29"/>
      <c r="E519" s="29"/>
    </row>
    <row r="520" spans="1:5" ht="12.5">
      <c r="A520" s="30"/>
      <c r="B520" s="29"/>
      <c r="C520" s="29"/>
      <c r="D520" s="29"/>
      <c r="E520" s="29"/>
    </row>
    <row r="521" spans="1:5" ht="12.5">
      <c r="A521" s="30"/>
      <c r="B521" s="29"/>
      <c r="C521" s="29"/>
      <c r="D521" s="29"/>
      <c r="E521" s="29"/>
    </row>
    <row r="522" spans="1:5" ht="12.5">
      <c r="A522" s="30"/>
      <c r="B522" s="29"/>
      <c r="C522" s="29"/>
      <c r="D522" s="29"/>
      <c r="E522" s="29"/>
    </row>
    <row r="523" spans="1:5" ht="12.5">
      <c r="A523" s="30"/>
      <c r="B523" s="29"/>
      <c r="C523" s="29"/>
      <c r="D523" s="29"/>
      <c r="E523" s="29"/>
    </row>
    <row r="524" spans="1:5" ht="12.5">
      <c r="A524" s="30"/>
      <c r="B524" s="29"/>
      <c r="C524" s="29"/>
      <c r="D524" s="29"/>
      <c r="E524" s="29"/>
    </row>
    <row r="525" spans="1:5" ht="12.5">
      <c r="A525" s="30"/>
      <c r="B525" s="29"/>
      <c r="C525" s="29"/>
      <c r="D525" s="29"/>
      <c r="E525" s="29"/>
    </row>
    <row r="526" spans="1:5" ht="12.5">
      <c r="A526" s="30"/>
      <c r="B526" s="29"/>
      <c r="C526" s="29"/>
      <c r="D526" s="29"/>
      <c r="E526" s="29"/>
    </row>
    <row r="527" spans="1:5" ht="12.5">
      <c r="A527" s="30"/>
      <c r="B527" s="29"/>
      <c r="C527" s="29"/>
      <c r="D527" s="29"/>
      <c r="E527" s="29"/>
    </row>
    <row r="528" spans="1:5" ht="12.5">
      <c r="A528" s="30"/>
      <c r="B528" s="29"/>
      <c r="C528" s="29"/>
      <c r="D528" s="29"/>
      <c r="E528" s="29"/>
    </row>
    <row r="529" spans="1:5" ht="12.5">
      <c r="A529" s="30"/>
      <c r="B529" s="29"/>
      <c r="C529" s="29"/>
      <c r="D529" s="29"/>
      <c r="E529" s="29"/>
    </row>
    <row r="530" spans="1:5" ht="12.5">
      <c r="A530" s="30"/>
      <c r="B530" s="29"/>
      <c r="C530" s="29"/>
      <c r="D530" s="29"/>
      <c r="E530" s="29"/>
    </row>
    <row r="531" spans="1:5" ht="12.5">
      <c r="A531" s="30"/>
      <c r="B531" s="29"/>
      <c r="C531" s="29"/>
      <c r="D531" s="29"/>
      <c r="E531" s="29"/>
    </row>
    <row r="532" spans="1:5" ht="12.5">
      <c r="A532" s="30"/>
      <c r="B532" s="29"/>
      <c r="C532" s="29"/>
      <c r="D532" s="29"/>
      <c r="E532" s="29"/>
    </row>
    <row r="533" spans="1:5" ht="12.5">
      <c r="A533" s="30"/>
      <c r="B533" s="29"/>
      <c r="C533" s="29"/>
      <c r="D533" s="29"/>
      <c r="E533" s="29"/>
    </row>
    <row r="534" spans="1:5" ht="12.5">
      <c r="A534" s="30"/>
      <c r="B534" s="29"/>
      <c r="C534" s="29"/>
      <c r="D534" s="29"/>
      <c r="E534" s="29"/>
    </row>
    <row r="535" spans="1:5" ht="12.5">
      <c r="A535" s="30"/>
      <c r="B535" s="29"/>
      <c r="C535" s="29"/>
      <c r="D535" s="29"/>
      <c r="E535" s="29"/>
    </row>
    <row r="536" spans="1:5" ht="12.5">
      <c r="A536" s="30"/>
      <c r="B536" s="29"/>
      <c r="C536" s="29"/>
      <c r="D536" s="29"/>
      <c r="E536" s="29"/>
    </row>
    <row r="537" spans="1:5" ht="12.5">
      <c r="A537" s="30"/>
      <c r="B537" s="29"/>
      <c r="C537" s="29"/>
      <c r="D537" s="29"/>
      <c r="E537" s="29"/>
    </row>
    <row r="538" spans="1:5" ht="12.5">
      <c r="A538" s="30"/>
      <c r="B538" s="29"/>
      <c r="C538" s="29"/>
      <c r="D538" s="29"/>
      <c r="E538" s="29"/>
    </row>
    <row r="539" spans="1:5" ht="12.5">
      <c r="A539" s="30"/>
      <c r="B539" s="29"/>
      <c r="C539" s="29"/>
      <c r="D539" s="29"/>
      <c r="E539" s="29"/>
    </row>
    <row r="540" spans="1:5" ht="12.5">
      <c r="A540" s="30"/>
      <c r="B540" s="29"/>
      <c r="C540" s="29"/>
      <c r="D540" s="29"/>
      <c r="E540" s="29"/>
    </row>
    <row r="541" spans="1:5" ht="12.5">
      <c r="A541" s="30"/>
      <c r="B541" s="29"/>
      <c r="C541" s="29"/>
      <c r="D541" s="29"/>
      <c r="E541" s="29"/>
    </row>
    <row r="542" spans="1:5" ht="12.5">
      <c r="A542" s="30"/>
      <c r="B542" s="29"/>
      <c r="C542" s="29"/>
      <c r="D542" s="29"/>
      <c r="E542" s="29"/>
    </row>
    <row r="543" spans="1:5" ht="12.5">
      <c r="A543" s="30"/>
      <c r="B543" s="29"/>
      <c r="C543" s="29"/>
      <c r="D543" s="29"/>
      <c r="E543" s="29"/>
    </row>
    <row r="544" spans="1:5" ht="12.5">
      <c r="A544" s="30"/>
      <c r="B544" s="29"/>
      <c r="C544" s="29"/>
      <c r="D544" s="29"/>
      <c r="E544" s="29"/>
    </row>
    <row r="545" spans="1:5" ht="12.5">
      <c r="A545" s="30"/>
      <c r="B545" s="29"/>
      <c r="C545" s="29"/>
      <c r="D545" s="29"/>
      <c r="E545" s="29"/>
    </row>
    <row r="546" spans="1:5" ht="12.5">
      <c r="A546" s="30"/>
      <c r="B546" s="29"/>
      <c r="C546" s="29"/>
      <c r="D546" s="29"/>
      <c r="E546" s="29"/>
    </row>
    <row r="547" spans="1:5" ht="12.5">
      <c r="A547" s="30"/>
      <c r="B547" s="29"/>
      <c r="C547" s="29"/>
      <c r="D547" s="29"/>
      <c r="E547" s="29"/>
    </row>
    <row r="548" spans="1:5" ht="12.5">
      <c r="A548" s="30"/>
      <c r="B548" s="29"/>
      <c r="C548" s="29"/>
      <c r="D548" s="29"/>
      <c r="E548" s="29"/>
    </row>
    <row r="549" spans="1:5" ht="12.5">
      <c r="A549" s="30"/>
      <c r="B549" s="29"/>
      <c r="C549" s="29"/>
      <c r="D549" s="29"/>
      <c r="E549" s="29"/>
    </row>
    <row r="550" spans="1:5" ht="12.5">
      <c r="A550" s="30"/>
      <c r="B550" s="29"/>
      <c r="C550" s="29"/>
      <c r="D550" s="29"/>
      <c r="E550" s="29"/>
    </row>
    <row r="551" spans="1:5" ht="12.5">
      <c r="A551" s="30"/>
      <c r="B551" s="29"/>
      <c r="C551" s="29"/>
      <c r="D551" s="29"/>
      <c r="E551" s="29"/>
    </row>
    <row r="552" spans="1:5" ht="12.5">
      <c r="A552" s="30"/>
      <c r="B552" s="29"/>
      <c r="C552" s="29"/>
      <c r="D552" s="29"/>
      <c r="E552" s="29"/>
    </row>
    <row r="553" spans="1:5" ht="12.5">
      <c r="A553" s="30"/>
      <c r="B553" s="29"/>
      <c r="C553" s="29"/>
      <c r="D553" s="29"/>
      <c r="E553" s="29"/>
    </row>
    <row r="554" spans="1:5" ht="12.5">
      <c r="A554" s="30"/>
      <c r="B554" s="29"/>
      <c r="C554" s="29"/>
      <c r="D554" s="29"/>
      <c r="E554" s="29"/>
    </row>
    <row r="555" spans="1:5" ht="12.5">
      <c r="A555" s="30"/>
      <c r="B555" s="29"/>
      <c r="C555" s="29"/>
      <c r="D555" s="29"/>
      <c r="E555" s="29"/>
    </row>
    <row r="556" spans="1:5" ht="12.5">
      <c r="A556" s="30"/>
      <c r="B556" s="29"/>
      <c r="C556" s="29"/>
      <c r="D556" s="29"/>
      <c r="E556" s="29"/>
    </row>
    <row r="557" spans="1:5" ht="12.5">
      <c r="A557" s="30"/>
      <c r="B557" s="29"/>
      <c r="C557" s="29"/>
      <c r="D557" s="29"/>
      <c r="E557" s="29"/>
    </row>
    <row r="558" spans="1:5" ht="12.5">
      <c r="A558" s="30"/>
      <c r="B558" s="29"/>
      <c r="C558" s="29"/>
      <c r="D558" s="29"/>
      <c r="E558" s="29"/>
    </row>
    <row r="559" spans="1:5" ht="12.5">
      <c r="A559" s="30"/>
      <c r="B559" s="29"/>
      <c r="C559" s="29"/>
      <c r="D559" s="29"/>
      <c r="E559" s="29"/>
    </row>
    <row r="560" spans="1:5" ht="12.5">
      <c r="A560" s="30"/>
      <c r="B560" s="29"/>
      <c r="C560" s="29"/>
      <c r="D560" s="29"/>
      <c r="E560" s="29"/>
    </row>
    <row r="561" spans="1:5" ht="12.5">
      <c r="A561" s="30"/>
      <c r="B561" s="29"/>
      <c r="C561" s="29"/>
      <c r="D561" s="29"/>
      <c r="E561" s="29"/>
    </row>
    <row r="562" spans="1:5" ht="12.5">
      <c r="A562" s="30"/>
      <c r="B562" s="29"/>
      <c r="C562" s="29"/>
      <c r="D562" s="29"/>
      <c r="E562" s="29"/>
    </row>
    <row r="563" spans="1:5" ht="12.5">
      <c r="A563" s="30"/>
      <c r="B563" s="29"/>
      <c r="C563" s="29"/>
      <c r="D563" s="29"/>
      <c r="E563" s="29"/>
    </row>
    <row r="564" spans="1:5" ht="12.5">
      <c r="A564" s="30"/>
      <c r="B564" s="29"/>
      <c r="C564" s="29"/>
      <c r="D564" s="29"/>
      <c r="E564" s="29"/>
    </row>
    <row r="565" spans="1:5" ht="12.5">
      <c r="A565" s="30"/>
      <c r="B565" s="29"/>
      <c r="C565" s="29"/>
      <c r="D565" s="29"/>
      <c r="E565" s="29"/>
    </row>
    <row r="566" spans="1:5" ht="12.5">
      <c r="A566" s="30"/>
      <c r="B566" s="29"/>
      <c r="C566" s="29"/>
      <c r="D566" s="29"/>
      <c r="E566" s="29"/>
    </row>
    <row r="567" spans="1:5" ht="12.5">
      <c r="A567" s="30"/>
      <c r="B567" s="29"/>
      <c r="C567" s="29"/>
      <c r="D567" s="29"/>
      <c r="E567" s="29"/>
    </row>
    <row r="568" spans="1:5" ht="12.5">
      <c r="A568" s="30"/>
      <c r="B568" s="29"/>
      <c r="C568" s="29"/>
      <c r="D568" s="29"/>
      <c r="E568" s="29"/>
    </row>
    <row r="569" spans="1:5" ht="12.5">
      <c r="A569" s="30"/>
      <c r="B569" s="29"/>
      <c r="C569" s="29"/>
      <c r="D569" s="29"/>
      <c r="E569" s="29"/>
    </row>
    <row r="570" spans="1:5" ht="12.5">
      <c r="A570" s="30"/>
      <c r="B570" s="29"/>
      <c r="C570" s="29"/>
      <c r="D570" s="29"/>
      <c r="E570" s="29"/>
    </row>
    <row r="571" spans="1:5" ht="12.5">
      <c r="A571" s="30"/>
      <c r="B571" s="29"/>
      <c r="C571" s="29"/>
      <c r="D571" s="29"/>
      <c r="E571" s="29"/>
    </row>
    <row r="572" spans="1:5" ht="12.5">
      <c r="A572" s="30"/>
      <c r="B572" s="29"/>
      <c r="C572" s="29"/>
      <c r="D572" s="29"/>
      <c r="E572" s="29"/>
    </row>
    <row r="573" spans="1:5" ht="12.5">
      <c r="A573" s="30"/>
      <c r="B573" s="29"/>
      <c r="C573" s="29"/>
      <c r="D573" s="29"/>
      <c r="E573" s="29"/>
    </row>
    <row r="574" spans="1:5" ht="12.5">
      <c r="A574" s="30"/>
      <c r="B574" s="29"/>
      <c r="C574" s="29"/>
      <c r="D574" s="29"/>
      <c r="E574" s="29"/>
    </row>
    <row r="575" spans="1:5" ht="12.5">
      <c r="A575" s="30"/>
      <c r="B575" s="29"/>
      <c r="C575" s="29"/>
      <c r="D575" s="29"/>
      <c r="E575" s="29"/>
    </row>
    <row r="576" spans="1:5" ht="12.5">
      <c r="A576" s="30"/>
      <c r="B576" s="29"/>
      <c r="C576" s="29"/>
      <c r="D576" s="29"/>
      <c r="E576" s="29"/>
    </row>
    <row r="577" spans="1:5" ht="12.5">
      <c r="A577" s="30"/>
      <c r="B577" s="29"/>
      <c r="C577" s="29"/>
      <c r="D577" s="29"/>
      <c r="E577" s="29"/>
    </row>
    <row r="578" spans="1:5" ht="12.5">
      <c r="A578" s="30"/>
      <c r="B578" s="29"/>
      <c r="C578" s="29"/>
      <c r="D578" s="29"/>
      <c r="E578" s="29"/>
    </row>
    <row r="579" spans="1:5" ht="12.5">
      <c r="A579" s="30"/>
      <c r="B579" s="29"/>
      <c r="C579" s="29"/>
      <c r="D579" s="29"/>
      <c r="E579" s="29"/>
    </row>
    <row r="580" spans="1:5" ht="12.5">
      <c r="A580" s="30"/>
      <c r="B580" s="29"/>
      <c r="C580" s="29"/>
      <c r="D580" s="29"/>
      <c r="E580" s="29"/>
    </row>
    <row r="581" spans="1:5" ht="12.5">
      <c r="A581" s="30"/>
      <c r="B581" s="29"/>
      <c r="C581" s="29"/>
      <c r="D581" s="29"/>
      <c r="E581" s="29"/>
    </row>
    <row r="582" spans="1:5" ht="12.5">
      <c r="A582" s="30"/>
      <c r="B582" s="29"/>
      <c r="C582" s="29"/>
      <c r="D582" s="29"/>
      <c r="E582" s="29"/>
    </row>
    <row r="583" spans="1:5" ht="12.5">
      <c r="A583" s="30"/>
      <c r="B583" s="29"/>
      <c r="C583" s="29"/>
      <c r="D583" s="29"/>
      <c r="E583" s="29"/>
    </row>
    <row r="584" spans="1:5" ht="12.5">
      <c r="A584" s="30"/>
      <c r="B584" s="29"/>
      <c r="C584" s="29"/>
      <c r="D584" s="29"/>
      <c r="E584" s="29"/>
    </row>
    <row r="585" spans="1:5" ht="12.5">
      <c r="A585" s="30"/>
      <c r="B585" s="29"/>
      <c r="C585" s="29"/>
      <c r="D585" s="29"/>
      <c r="E585" s="29"/>
    </row>
    <row r="586" spans="1:5" ht="12.5">
      <c r="A586" s="30"/>
      <c r="B586" s="29"/>
      <c r="C586" s="29"/>
      <c r="D586" s="29"/>
      <c r="E586" s="29"/>
    </row>
    <row r="587" spans="1:5" ht="12.5">
      <c r="A587" s="30"/>
      <c r="B587" s="29"/>
      <c r="C587" s="29"/>
      <c r="D587" s="29"/>
      <c r="E587" s="29"/>
    </row>
    <row r="588" spans="1:5" ht="12.5">
      <c r="A588" s="30"/>
      <c r="B588" s="29"/>
      <c r="C588" s="29"/>
      <c r="D588" s="29"/>
      <c r="E588" s="29"/>
    </row>
    <row r="589" spans="1:5" ht="12.5">
      <c r="A589" s="30"/>
      <c r="B589" s="29"/>
      <c r="C589" s="29"/>
      <c r="D589" s="29"/>
      <c r="E589" s="29"/>
    </row>
    <row r="590" spans="1:5" ht="12.5">
      <c r="A590" s="30"/>
      <c r="B590" s="29"/>
      <c r="C590" s="29"/>
      <c r="D590" s="29"/>
      <c r="E590" s="29"/>
    </row>
    <row r="591" spans="1:5" ht="12.5">
      <c r="A591" s="30"/>
      <c r="B591" s="29"/>
      <c r="C591" s="29"/>
      <c r="D591" s="29"/>
      <c r="E591" s="29"/>
    </row>
    <row r="592" spans="1:5" ht="12.5">
      <c r="A592" s="30"/>
      <c r="B592" s="29"/>
      <c r="C592" s="29"/>
      <c r="D592" s="29"/>
      <c r="E592" s="29"/>
    </row>
    <row r="593" spans="1:5" ht="12.5">
      <c r="A593" s="30"/>
      <c r="B593" s="29"/>
      <c r="C593" s="29"/>
      <c r="D593" s="29"/>
      <c r="E593" s="29"/>
    </row>
    <row r="594" spans="1:5" ht="12.5">
      <c r="A594" s="30"/>
      <c r="B594" s="29"/>
      <c r="C594" s="29"/>
      <c r="D594" s="29"/>
      <c r="E594" s="29"/>
    </row>
    <row r="595" spans="1:5" ht="12.5">
      <c r="A595" s="30"/>
      <c r="B595" s="29"/>
      <c r="C595" s="29"/>
      <c r="D595" s="29"/>
      <c r="E595" s="29"/>
    </row>
    <row r="596" spans="1:5" ht="12.5">
      <c r="A596" s="30"/>
      <c r="B596" s="29"/>
      <c r="C596" s="29"/>
      <c r="D596" s="29"/>
      <c r="E596" s="29"/>
    </row>
    <row r="597" spans="1:5" ht="12.5">
      <c r="A597" s="30"/>
      <c r="B597" s="29"/>
      <c r="C597" s="29"/>
      <c r="D597" s="29"/>
      <c r="E597" s="29"/>
    </row>
    <row r="598" spans="1:5" ht="12.5">
      <c r="A598" s="30"/>
      <c r="B598" s="29"/>
      <c r="C598" s="29"/>
      <c r="D598" s="29"/>
      <c r="E598" s="29"/>
    </row>
    <row r="599" spans="1:5" ht="12.5">
      <c r="A599" s="30"/>
      <c r="B599" s="29"/>
      <c r="C599" s="29"/>
      <c r="D599" s="29"/>
      <c r="E599" s="29"/>
    </row>
    <row r="600" spans="1:5" ht="12.5">
      <c r="A600" s="30"/>
      <c r="B600" s="29"/>
      <c r="C600" s="29"/>
      <c r="D600" s="29"/>
      <c r="E600" s="29"/>
    </row>
    <row r="601" spans="1:5" ht="12.5">
      <c r="A601" s="30"/>
      <c r="B601" s="29"/>
      <c r="C601" s="29"/>
      <c r="D601" s="29"/>
      <c r="E601" s="29"/>
    </row>
    <row r="602" spans="1:5" ht="12.5">
      <c r="A602" s="30"/>
      <c r="B602" s="29"/>
      <c r="C602" s="29"/>
      <c r="D602" s="29"/>
      <c r="E602" s="29"/>
    </row>
    <row r="603" spans="1:5" ht="12.5">
      <c r="A603" s="30"/>
      <c r="B603" s="29"/>
      <c r="C603" s="29"/>
      <c r="D603" s="29"/>
      <c r="E603" s="29"/>
    </row>
    <row r="604" spans="1:5" ht="12.5">
      <c r="A604" s="30"/>
      <c r="B604" s="29"/>
      <c r="C604" s="29"/>
      <c r="D604" s="29"/>
      <c r="E604" s="29"/>
    </row>
    <row r="605" spans="1:5" ht="12.5">
      <c r="A605" s="30"/>
      <c r="B605" s="29"/>
      <c r="C605" s="29"/>
      <c r="D605" s="29"/>
      <c r="E605" s="29"/>
    </row>
    <row r="606" spans="1:5" ht="12.5">
      <c r="A606" s="30"/>
      <c r="B606" s="29"/>
      <c r="C606" s="29"/>
      <c r="D606" s="29"/>
      <c r="E606" s="29"/>
    </row>
    <row r="607" spans="1:5" ht="12.5">
      <c r="A607" s="30"/>
      <c r="B607" s="29"/>
      <c r="C607" s="29"/>
      <c r="D607" s="29"/>
      <c r="E607" s="29"/>
    </row>
    <row r="608" spans="1:5" ht="12.5">
      <c r="A608" s="30"/>
      <c r="B608" s="29"/>
      <c r="C608" s="29"/>
      <c r="D608" s="29"/>
      <c r="E608" s="29"/>
    </row>
    <row r="609" spans="1:5" ht="12.5">
      <c r="A609" s="30"/>
      <c r="B609" s="29"/>
      <c r="C609" s="29"/>
      <c r="D609" s="29"/>
      <c r="E609" s="29"/>
    </row>
    <row r="610" spans="1:5" ht="12.5">
      <c r="A610" s="30"/>
      <c r="B610" s="29"/>
      <c r="C610" s="29"/>
      <c r="D610" s="29"/>
      <c r="E610" s="29"/>
    </row>
    <row r="611" spans="1:5" ht="12.5">
      <c r="A611" s="30"/>
      <c r="B611" s="29"/>
      <c r="C611" s="29"/>
      <c r="D611" s="29"/>
      <c r="E611" s="29"/>
    </row>
    <row r="612" spans="1:5" ht="12.5">
      <c r="A612" s="30"/>
      <c r="B612" s="29"/>
      <c r="C612" s="29"/>
      <c r="D612" s="29"/>
      <c r="E612" s="29"/>
    </row>
    <row r="613" spans="1:5" ht="12.5">
      <c r="A613" s="30"/>
      <c r="B613" s="29"/>
      <c r="C613" s="29"/>
      <c r="D613" s="29"/>
      <c r="E613" s="29"/>
    </row>
    <row r="614" spans="1:5" ht="12.5">
      <c r="A614" s="30"/>
      <c r="B614" s="29"/>
      <c r="C614" s="29"/>
      <c r="D614" s="29"/>
      <c r="E614" s="29"/>
    </row>
    <row r="615" spans="1:5" ht="12.5">
      <c r="A615" s="30"/>
      <c r="B615" s="29"/>
      <c r="C615" s="29"/>
      <c r="D615" s="29"/>
      <c r="E615" s="29"/>
    </row>
    <row r="616" spans="1:5" ht="12.5">
      <c r="A616" s="30"/>
      <c r="B616" s="29"/>
      <c r="C616" s="29"/>
      <c r="D616" s="29"/>
      <c r="E616" s="29"/>
    </row>
    <row r="617" spans="1:5" ht="12.5">
      <c r="A617" s="30"/>
      <c r="B617" s="29"/>
      <c r="C617" s="29"/>
      <c r="D617" s="29"/>
      <c r="E617" s="29"/>
    </row>
    <row r="618" spans="1:5" ht="12.5">
      <c r="A618" s="30"/>
      <c r="B618" s="29"/>
      <c r="C618" s="29"/>
      <c r="D618" s="29"/>
      <c r="E618" s="29"/>
    </row>
    <row r="619" spans="1:5" ht="12.5">
      <c r="A619" s="30"/>
      <c r="B619" s="29"/>
      <c r="C619" s="29"/>
      <c r="D619" s="29"/>
      <c r="E619" s="29"/>
    </row>
    <row r="620" spans="1:5" ht="12.5">
      <c r="A620" s="30"/>
      <c r="B620" s="29"/>
      <c r="C620" s="29"/>
      <c r="D620" s="29"/>
      <c r="E620" s="29"/>
    </row>
    <row r="621" spans="1:5" ht="12.5">
      <c r="A621" s="30"/>
      <c r="B621" s="29"/>
      <c r="C621" s="29"/>
      <c r="D621" s="29"/>
      <c r="E621" s="29"/>
    </row>
    <row r="622" spans="1:5" ht="12.5">
      <c r="A622" s="30"/>
      <c r="B622" s="29"/>
      <c r="C622" s="29"/>
      <c r="D622" s="29"/>
      <c r="E622" s="29"/>
    </row>
    <row r="623" spans="1:5" ht="12.5">
      <c r="A623" s="30"/>
      <c r="B623" s="29"/>
      <c r="C623" s="29"/>
      <c r="D623" s="29"/>
      <c r="E623" s="29"/>
    </row>
    <row r="624" spans="1:5" ht="12.5">
      <c r="A624" s="30"/>
      <c r="B624" s="29"/>
      <c r="C624" s="29"/>
      <c r="D624" s="29"/>
      <c r="E624" s="29"/>
    </row>
    <row r="625" spans="1:5" ht="12.5">
      <c r="A625" s="30"/>
      <c r="B625" s="29"/>
      <c r="C625" s="29"/>
      <c r="D625" s="29"/>
      <c r="E625" s="29"/>
    </row>
    <row r="626" spans="1:5" ht="12.5">
      <c r="A626" s="30"/>
      <c r="B626" s="29"/>
      <c r="C626" s="29"/>
      <c r="D626" s="29"/>
      <c r="E626" s="29"/>
    </row>
    <row r="627" spans="1:5" ht="12.5">
      <c r="A627" s="30"/>
      <c r="B627" s="29"/>
      <c r="C627" s="29"/>
      <c r="D627" s="29"/>
      <c r="E627" s="29"/>
    </row>
    <row r="628" spans="1:5" ht="12.5">
      <c r="A628" s="30"/>
      <c r="B628" s="29"/>
      <c r="C628" s="29"/>
      <c r="D628" s="29"/>
      <c r="E628" s="29"/>
    </row>
    <row r="629" spans="1:5" ht="12.5">
      <c r="A629" s="30"/>
      <c r="B629" s="29"/>
      <c r="C629" s="29"/>
      <c r="D629" s="29"/>
      <c r="E629" s="29"/>
    </row>
    <row r="630" spans="1:5" ht="12.5">
      <c r="A630" s="30"/>
      <c r="B630" s="29"/>
      <c r="C630" s="29"/>
      <c r="D630" s="29"/>
      <c r="E630" s="29"/>
    </row>
    <row r="631" spans="1:5" ht="12.5">
      <c r="A631" s="30"/>
      <c r="B631" s="29"/>
      <c r="C631" s="29"/>
      <c r="D631" s="29"/>
      <c r="E631" s="29"/>
    </row>
    <row r="632" spans="1:5" ht="12.5">
      <c r="A632" s="30"/>
      <c r="B632" s="29"/>
      <c r="C632" s="29"/>
      <c r="D632" s="29"/>
      <c r="E632" s="29"/>
    </row>
    <row r="633" spans="1:5" ht="12.5">
      <c r="A633" s="30"/>
      <c r="B633" s="29"/>
      <c r="C633" s="29"/>
      <c r="D633" s="29"/>
      <c r="E633" s="29"/>
    </row>
    <row r="634" spans="1:5" ht="12.5">
      <c r="A634" s="30"/>
      <c r="B634" s="29"/>
      <c r="C634" s="29"/>
      <c r="D634" s="29"/>
      <c r="E634" s="29"/>
    </row>
    <row r="635" spans="1:5" ht="12.5">
      <c r="A635" s="30"/>
      <c r="B635" s="29"/>
      <c r="C635" s="29"/>
      <c r="D635" s="29"/>
      <c r="E635" s="29"/>
    </row>
    <row r="636" spans="1:5" ht="12.5">
      <c r="A636" s="30"/>
      <c r="B636" s="29"/>
      <c r="C636" s="29"/>
      <c r="D636" s="29"/>
      <c r="E636" s="29"/>
    </row>
    <row r="637" spans="1:5" ht="12.5">
      <c r="A637" s="30"/>
      <c r="B637" s="29"/>
      <c r="C637" s="29"/>
      <c r="D637" s="29"/>
      <c r="E637" s="29"/>
    </row>
    <row r="638" spans="1:5" ht="12.5">
      <c r="A638" s="30"/>
      <c r="B638" s="29"/>
      <c r="C638" s="29"/>
      <c r="D638" s="29"/>
      <c r="E638" s="29"/>
    </row>
    <row r="639" spans="1:5" ht="12.5">
      <c r="A639" s="30"/>
      <c r="B639" s="29"/>
      <c r="C639" s="29"/>
      <c r="D639" s="29"/>
      <c r="E639" s="29"/>
    </row>
    <row r="640" spans="1:5" ht="12.5">
      <c r="A640" s="30"/>
      <c r="B640" s="29"/>
      <c r="C640" s="29"/>
      <c r="D640" s="29"/>
      <c r="E640" s="29"/>
    </row>
    <row r="641" spans="1:5" ht="12.5">
      <c r="A641" s="30"/>
      <c r="B641" s="29"/>
      <c r="C641" s="29"/>
      <c r="D641" s="29"/>
      <c r="E641" s="29"/>
    </row>
    <row r="642" spans="1:5" ht="12.5">
      <c r="A642" s="30"/>
      <c r="B642" s="29"/>
      <c r="C642" s="29"/>
      <c r="D642" s="29"/>
      <c r="E642" s="29"/>
    </row>
    <row r="643" spans="1:5" ht="12.5">
      <c r="A643" s="30"/>
      <c r="B643" s="29"/>
      <c r="C643" s="29"/>
      <c r="D643" s="29"/>
      <c r="E643" s="29"/>
    </row>
    <row r="644" spans="1:5" ht="12.5">
      <c r="A644" s="30"/>
      <c r="B644" s="29"/>
      <c r="C644" s="29"/>
      <c r="D644" s="29"/>
      <c r="E644" s="29"/>
    </row>
    <row r="645" spans="1:5" ht="12.5">
      <c r="A645" s="30"/>
      <c r="B645" s="29"/>
      <c r="C645" s="29"/>
      <c r="D645" s="29"/>
      <c r="E645" s="29"/>
    </row>
    <row r="646" spans="1:5" ht="12.5">
      <c r="A646" s="30"/>
      <c r="B646" s="29"/>
      <c r="C646" s="29"/>
      <c r="D646" s="29"/>
      <c r="E646" s="29"/>
    </row>
    <row r="647" spans="1:5" ht="12.5">
      <c r="A647" s="30"/>
      <c r="B647" s="29"/>
      <c r="C647" s="29"/>
      <c r="D647" s="29"/>
      <c r="E647" s="29"/>
    </row>
    <row r="648" spans="1:5" ht="12.5">
      <c r="A648" s="30"/>
      <c r="B648" s="29"/>
      <c r="C648" s="29"/>
      <c r="D648" s="29"/>
      <c r="E648" s="29"/>
    </row>
    <row r="649" spans="1:5" ht="12.5">
      <c r="A649" s="30"/>
      <c r="B649" s="29"/>
      <c r="C649" s="29"/>
      <c r="D649" s="29"/>
      <c r="E649" s="29"/>
    </row>
    <row r="650" spans="1:5" ht="12.5">
      <c r="A650" s="30"/>
      <c r="B650" s="29"/>
      <c r="C650" s="29"/>
      <c r="D650" s="29"/>
      <c r="E650" s="29"/>
    </row>
    <row r="651" spans="1:5" ht="12.5">
      <c r="A651" s="30"/>
      <c r="B651" s="29"/>
      <c r="C651" s="29"/>
      <c r="D651" s="29"/>
      <c r="E651" s="29"/>
    </row>
    <row r="652" spans="1:5" ht="12.5">
      <c r="A652" s="30"/>
      <c r="B652" s="29"/>
      <c r="C652" s="29"/>
      <c r="D652" s="29"/>
      <c r="E652" s="29"/>
    </row>
    <row r="653" spans="1:5" ht="12.5">
      <c r="A653" s="30"/>
      <c r="B653" s="29"/>
      <c r="C653" s="29"/>
      <c r="D653" s="29"/>
      <c r="E653" s="29"/>
    </row>
    <row r="654" spans="1:5" ht="12.5">
      <c r="A654" s="30"/>
      <c r="B654" s="29"/>
      <c r="C654" s="29"/>
      <c r="D654" s="29"/>
      <c r="E654" s="29"/>
    </row>
    <row r="655" spans="1:5" ht="12.5">
      <c r="A655" s="30"/>
      <c r="B655" s="29"/>
      <c r="C655" s="29"/>
      <c r="D655" s="29"/>
      <c r="E655" s="29"/>
    </row>
    <row r="656" spans="1:5" ht="12.5">
      <c r="A656" s="30"/>
      <c r="B656" s="29"/>
      <c r="C656" s="29"/>
      <c r="D656" s="29"/>
      <c r="E656" s="29"/>
    </row>
    <row r="657" spans="1:5" ht="12.5">
      <c r="A657" s="30"/>
      <c r="B657" s="29"/>
      <c r="C657" s="29"/>
      <c r="D657" s="29"/>
      <c r="E657" s="29"/>
    </row>
    <row r="658" spans="1:5" ht="12.5">
      <c r="A658" s="30"/>
      <c r="B658" s="29"/>
      <c r="C658" s="29"/>
      <c r="D658" s="29"/>
      <c r="E658" s="29"/>
    </row>
    <row r="659" spans="1:5" ht="12.5">
      <c r="A659" s="30"/>
      <c r="B659" s="29"/>
      <c r="C659" s="29"/>
      <c r="D659" s="29"/>
      <c r="E659" s="29"/>
    </row>
    <row r="660" spans="1:5" ht="12.5">
      <c r="A660" s="30"/>
      <c r="B660" s="29"/>
      <c r="C660" s="29"/>
      <c r="D660" s="29"/>
      <c r="E660" s="29"/>
    </row>
    <row r="661" spans="1:5" ht="12.5">
      <c r="A661" s="30"/>
      <c r="B661" s="29"/>
      <c r="C661" s="29"/>
      <c r="D661" s="29"/>
      <c r="E661" s="29"/>
    </row>
    <row r="662" spans="1:5" ht="12.5">
      <c r="A662" s="30"/>
      <c r="B662" s="29"/>
      <c r="C662" s="29"/>
      <c r="D662" s="29"/>
      <c r="E662" s="29"/>
    </row>
    <row r="663" spans="1:5" ht="12.5">
      <c r="A663" s="30"/>
      <c r="B663" s="29"/>
      <c r="C663" s="29"/>
      <c r="D663" s="29"/>
      <c r="E663" s="29"/>
    </row>
    <row r="664" spans="1:5" ht="12.5">
      <c r="A664" s="30"/>
      <c r="B664" s="29"/>
      <c r="C664" s="29"/>
      <c r="D664" s="29"/>
      <c r="E664" s="29"/>
    </row>
    <row r="665" spans="1:5" ht="12.5">
      <c r="A665" s="30"/>
      <c r="B665" s="29"/>
      <c r="C665" s="29"/>
      <c r="D665" s="29"/>
      <c r="E665" s="29"/>
    </row>
    <row r="666" spans="1:5" ht="12.5">
      <c r="A666" s="30"/>
      <c r="B666" s="29"/>
      <c r="C666" s="29"/>
      <c r="D666" s="29"/>
      <c r="E666" s="29"/>
    </row>
    <row r="667" spans="1:5" ht="12.5">
      <c r="A667" s="30"/>
      <c r="B667" s="29"/>
      <c r="C667" s="29"/>
      <c r="D667" s="29"/>
      <c r="E667" s="29"/>
    </row>
    <row r="668" spans="1:5" ht="12.5">
      <c r="A668" s="30"/>
      <c r="B668" s="29"/>
      <c r="C668" s="29"/>
      <c r="D668" s="29"/>
      <c r="E668" s="29"/>
    </row>
    <row r="669" spans="1:5" ht="12.5">
      <c r="A669" s="30"/>
      <c r="B669" s="29"/>
      <c r="C669" s="29"/>
      <c r="D669" s="29"/>
      <c r="E669" s="29"/>
    </row>
    <row r="670" spans="1:5" ht="12.5">
      <c r="A670" s="30"/>
      <c r="B670" s="29"/>
      <c r="C670" s="29"/>
      <c r="D670" s="29"/>
      <c r="E670" s="29"/>
    </row>
    <row r="671" spans="1:5" ht="12.5">
      <c r="A671" s="30"/>
      <c r="B671" s="29"/>
      <c r="C671" s="29"/>
      <c r="D671" s="29"/>
      <c r="E671" s="29"/>
    </row>
    <row r="672" spans="1:5" ht="12.5">
      <c r="A672" s="30"/>
      <c r="B672" s="29"/>
      <c r="C672" s="29"/>
      <c r="D672" s="29"/>
      <c r="E672" s="29"/>
    </row>
    <row r="673" spans="1:5" ht="12.5">
      <c r="A673" s="30"/>
      <c r="B673" s="29"/>
      <c r="C673" s="29"/>
      <c r="D673" s="29"/>
      <c r="E673" s="29"/>
    </row>
    <row r="674" spans="1:5" ht="12.5">
      <c r="A674" s="30"/>
      <c r="B674" s="29"/>
      <c r="C674" s="29"/>
      <c r="D674" s="29"/>
      <c r="E674" s="29"/>
    </row>
    <row r="675" spans="1:5" ht="12.5">
      <c r="A675" s="30"/>
      <c r="B675" s="29"/>
      <c r="C675" s="29"/>
      <c r="D675" s="29"/>
      <c r="E675" s="29"/>
    </row>
    <row r="676" spans="1:5" ht="12.5">
      <c r="A676" s="30"/>
      <c r="B676" s="29"/>
      <c r="C676" s="29"/>
      <c r="D676" s="29"/>
      <c r="E676" s="29"/>
    </row>
    <row r="677" spans="1:5" ht="12.5">
      <c r="A677" s="30"/>
      <c r="B677" s="29"/>
      <c r="C677" s="29"/>
      <c r="D677" s="29"/>
      <c r="E677" s="29"/>
    </row>
    <row r="678" spans="1:5" ht="12.5">
      <c r="A678" s="30"/>
      <c r="B678" s="29"/>
      <c r="C678" s="29"/>
      <c r="D678" s="29"/>
      <c r="E678" s="29"/>
    </row>
    <row r="679" spans="1:5" ht="12.5">
      <c r="A679" s="30"/>
      <c r="B679" s="29"/>
      <c r="C679" s="29"/>
      <c r="D679" s="29"/>
      <c r="E679" s="29"/>
    </row>
    <row r="680" spans="1:5" ht="12.5">
      <c r="A680" s="30"/>
      <c r="B680" s="29"/>
      <c r="C680" s="29"/>
      <c r="D680" s="29"/>
      <c r="E680" s="29"/>
    </row>
    <row r="681" spans="1:5" ht="12.5">
      <c r="A681" s="30"/>
      <c r="B681" s="29"/>
      <c r="C681" s="29"/>
      <c r="D681" s="29"/>
      <c r="E681" s="29"/>
    </row>
    <row r="682" spans="1:5" ht="12.5">
      <c r="A682" s="30"/>
      <c r="B682" s="29"/>
      <c r="C682" s="29"/>
      <c r="D682" s="29"/>
      <c r="E682" s="29"/>
    </row>
    <row r="683" spans="1:5" ht="12.5">
      <c r="A683" s="30"/>
      <c r="B683" s="29"/>
      <c r="C683" s="29"/>
      <c r="D683" s="29"/>
      <c r="E683" s="29"/>
    </row>
    <row r="684" spans="1:5" ht="12.5">
      <c r="A684" s="30"/>
      <c r="B684" s="29"/>
      <c r="C684" s="29"/>
      <c r="D684" s="29"/>
      <c r="E684" s="29"/>
    </row>
    <row r="685" spans="1:5" ht="12.5">
      <c r="A685" s="30"/>
      <c r="B685" s="29"/>
      <c r="C685" s="29"/>
      <c r="D685" s="29"/>
      <c r="E685" s="29"/>
    </row>
    <row r="686" spans="1:5" ht="12.5">
      <c r="A686" s="30"/>
      <c r="B686" s="29"/>
      <c r="C686" s="29"/>
      <c r="D686" s="29"/>
      <c r="E686" s="29"/>
    </row>
    <row r="687" spans="1:5" ht="12.5">
      <c r="A687" s="30"/>
      <c r="B687" s="29"/>
      <c r="C687" s="29"/>
      <c r="D687" s="29"/>
      <c r="E687" s="29"/>
    </row>
    <row r="688" spans="1:5" ht="12.5">
      <c r="A688" s="30"/>
      <c r="B688" s="29"/>
      <c r="C688" s="29"/>
      <c r="D688" s="29"/>
      <c r="E688" s="29"/>
    </row>
    <row r="689" spans="1:5" ht="12.5">
      <c r="A689" s="30"/>
      <c r="B689" s="29"/>
      <c r="C689" s="29"/>
      <c r="D689" s="29"/>
      <c r="E689" s="29"/>
    </row>
    <row r="690" spans="1:5" ht="12.5">
      <c r="A690" s="30"/>
      <c r="B690" s="29"/>
      <c r="C690" s="29"/>
      <c r="D690" s="29"/>
      <c r="E690" s="29"/>
    </row>
    <row r="691" spans="1:5" ht="12.5">
      <c r="A691" s="30"/>
      <c r="B691" s="29"/>
      <c r="C691" s="29"/>
      <c r="D691" s="29"/>
      <c r="E691" s="29"/>
    </row>
    <row r="692" spans="1:5" ht="12.5">
      <c r="A692" s="30"/>
      <c r="B692" s="29"/>
      <c r="C692" s="29"/>
      <c r="D692" s="29"/>
      <c r="E692" s="29"/>
    </row>
    <row r="693" spans="1:5" ht="12.5">
      <c r="A693" s="30"/>
      <c r="B693" s="29"/>
      <c r="C693" s="29"/>
      <c r="D693" s="29"/>
      <c r="E693" s="29"/>
    </row>
    <row r="694" spans="1:5" ht="12.5">
      <c r="A694" s="30"/>
      <c r="B694" s="29"/>
      <c r="C694" s="29"/>
      <c r="D694" s="29"/>
      <c r="E694" s="29"/>
    </row>
    <row r="695" spans="1:5" ht="12.5">
      <c r="A695" s="30"/>
      <c r="B695" s="29"/>
      <c r="C695" s="29"/>
      <c r="D695" s="29"/>
      <c r="E695" s="29"/>
    </row>
    <row r="696" spans="1:5" ht="12.5">
      <c r="A696" s="30"/>
      <c r="B696" s="29"/>
      <c r="C696" s="29"/>
      <c r="D696" s="29"/>
      <c r="E696" s="29"/>
    </row>
    <row r="697" spans="1:5" ht="12.5">
      <c r="A697" s="30"/>
      <c r="B697" s="29"/>
      <c r="C697" s="29"/>
      <c r="D697" s="29"/>
      <c r="E697" s="29"/>
    </row>
    <row r="698" spans="1:5" ht="12.5">
      <c r="A698" s="30"/>
      <c r="B698" s="29"/>
      <c r="C698" s="29"/>
      <c r="D698" s="29"/>
      <c r="E698" s="29"/>
    </row>
    <row r="699" spans="1:5" ht="12.5">
      <c r="A699" s="30"/>
      <c r="B699" s="29"/>
      <c r="C699" s="29"/>
      <c r="D699" s="29"/>
      <c r="E699" s="29"/>
    </row>
    <row r="700" spans="1:5" ht="12.5">
      <c r="A700" s="30"/>
      <c r="B700" s="29"/>
      <c r="C700" s="29"/>
      <c r="D700" s="29"/>
      <c r="E700" s="29"/>
    </row>
    <row r="701" spans="1:5" ht="12.5">
      <c r="A701" s="30"/>
      <c r="B701" s="29"/>
      <c r="C701" s="29"/>
      <c r="D701" s="29"/>
      <c r="E701" s="29"/>
    </row>
    <row r="702" spans="1:5" ht="12.5">
      <c r="A702" s="30"/>
      <c r="B702" s="29"/>
      <c r="C702" s="29"/>
      <c r="D702" s="29"/>
      <c r="E702" s="29"/>
    </row>
    <row r="703" spans="1:5" ht="12.5">
      <c r="A703" s="30"/>
      <c r="B703" s="29"/>
      <c r="C703" s="29"/>
      <c r="D703" s="29"/>
      <c r="E703" s="29"/>
    </row>
    <row r="704" spans="1:5" ht="12.5">
      <c r="A704" s="30"/>
      <c r="B704" s="29"/>
      <c r="C704" s="29"/>
      <c r="D704" s="29"/>
      <c r="E704" s="29"/>
    </row>
    <row r="705" spans="1:5" ht="12.5">
      <c r="A705" s="30"/>
      <c r="B705" s="29"/>
      <c r="C705" s="29"/>
      <c r="D705" s="29"/>
      <c r="E705" s="29"/>
    </row>
    <row r="706" spans="1:5" ht="12.5">
      <c r="A706" s="30"/>
      <c r="B706" s="29"/>
      <c r="C706" s="29"/>
      <c r="D706" s="29"/>
      <c r="E706" s="29"/>
    </row>
    <row r="707" spans="1:5" ht="12.5">
      <c r="A707" s="30"/>
      <c r="B707" s="29"/>
      <c r="C707" s="29"/>
      <c r="D707" s="29"/>
      <c r="E707" s="29"/>
    </row>
    <row r="708" spans="1:5" ht="12.5">
      <c r="A708" s="30"/>
      <c r="B708" s="29"/>
      <c r="C708" s="29"/>
      <c r="D708" s="29"/>
      <c r="E708" s="29"/>
    </row>
    <row r="709" spans="1:5" ht="12.5">
      <c r="A709" s="30"/>
      <c r="B709" s="29"/>
      <c r="C709" s="29"/>
      <c r="D709" s="29"/>
      <c r="E709" s="29"/>
    </row>
    <row r="710" spans="1:5" ht="12.5">
      <c r="A710" s="30"/>
      <c r="B710" s="29"/>
      <c r="C710" s="29"/>
      <c r="D710" s="29"/>
      <c r="E710" s="29"/>
    </row>
    <row r="711" spans="1:5" ht="12.5">
      <c r="A711" s="30"/>
      <c r="B711" s="29"/>
      <c r="C711" s="29"/>
      <c r="D711" s="29"/>
      <c r="E711" s="29"/>
    </row>
    <row r="712" spans="1:5" ht="12.5">
      <c r="A712" s="30"/>
      <c r="B712" s="29"/>
      <c r="C712" s="29"/>
      <c r="D712" s="29"/>
      <c r="E712" s="29"/>
    </row>
    <row r="713" spans="1:5" ht="12.5">
      <c r="A713" s="30"/>
      <c r="B713" s="29"/>
      <c r="C713" s="29"/>
      <c r="D713" s="29"/>
      <c r="E713" s="29"/>
    </row>
    <row r="714" spans="1:5" ht="12.5">
      <c r="A714" s="30"/>
      <c r="B714" s="29"/>
      <c r="C714" s="29"/>
      <c r="D714" s="29"/>
      <c r="E714" s="29"/>
    </row>
    <row r="715" spans="1:5" ht="12.5">
      <c r="A715" s="30"/>
      <c r="B715" s="29"/>
      <c r="C715" s="29"/>
      <c r="D715" s="29"/>
      <c r="E715" s="29"/>
    </row>
    <row r="716" spans="1:5" ht="12.5">
      <c r="A716" s="30"/>
      <c r="B716" s="29"/>
      <c r="C716" s="29"/>
      <c r="D716" s="29"/>
      <c r="E716" s="29"/>
    </row>
    <row r="717" spans="1:5" ht="12.5">
      <c r="A717" s="30"/>
      <c r="B717" s="29"/>
      <c r="C717" s="29"/>
      <c r="D717" s="29"/>
      <c r="E717" s="29"/>
    </row>
    <row r="718" spans="1:5" ht="12.5">
      <c r="A718" s="30"/>
      <c r="B718" s="29"/>
      <c r="C718" s="29"/>
      <c r="D718" s="29"/>
      <c r="E718" s="29"/>
    </row>
    <row r="719" spans="1:5" ht="12.5">
      <c r="A719" s="30"/>
      <c r="B719" s="29"/>
      <c r="C719" s="29"/>
      <c r="D719" s="29"/>
      <c r="E719" s="29"/>
    </row>
    <row r="720" spans="1:5" ht="12.5">
      <c r="A720" s="30"/>
      <c r="B720" s="29"/>
      <c r="C720" s="29"/>
      <c r="D720" s="29"/>
      <c r="E720" s="29"/>
    </row>
    <row r="721" spans="1:5" ht="12.5">
      <c r="A721" s="30"/>
      <c r="B721" s="29"/>
      <c r="C721" s="29"/>
      <c r="D721" s="29"/>
      <c r="E721" s="29"/>
    </row>
    <row r="722" spans="1:5" ht="12.5">
      <c r="A722" s="30"/>
      <c r="B722" s="29"/>
      <c r="C722" s="29"/>
      <c r="D722" s="29"/>
      <c r="E722" s="29"/>
    </row>
    <row r="723" spans="1:5" ht="12.5">
      <c r="A723" s="30"/>
      <c r="B723" s="29"/>
      <c r="C723" s="29"/>
      <c r="D723" s="29"/>
      <c r="E723" s="29"/>
    </row>
    <row r="724" spans="1:5" ht="12.5">
      <c r="A724" s="30"/>
      <c r="B724" s="29"/>
      <c r="C724" s="29"/>
      <c r="D724" s="29"/>
      <c r="E724" s="29"/>
    </row>
    <row r="725" spans="1:5" ht="12.5">
      <c r="A725" s="30"/>
      <c r="B725" s="29"/>
      <c r="C725" s="29"/>
      <c r="D725" s="29"/>
      <c r="E725" s="29"/>
    </row>
    <row r="726" spans="1:5" ht="12.5">
      <c r="A726" s="30"/>
      <c r="B726" s="29"/>
      <c r="C726" s="29"/>
      <c r="D726" s="29"/>
      <c r="E726" s="29"/>
    </row>
    <row r="727" spans="1:5" ht="12.5">
      <c r="A727" s="30"/>
      <c r="B727" s="29"/>
      <c r="C727" s="29"/>
      <c r="D727" s="29"/>
      <c r="E727" s="29"/>
    </row>
    <row r="728" spans="1:5" ht="12.5">
      <c r="A728" s="30"/>
      <c r="B728" s="29"/>
      <c r="C728" s="29"/>
      <c r="D728" s="29"/>
      <c r="E728" s="29"/>
    </row>
    <row r="729" spans="1:5" ht="12.5">
      <c r="A729" s="30"/>
      <c r="B729" s="29"/>
      <c r="C729" s="29"/>
      <c r="D729" s="29"/>
      <c r="E729" s="29"/>
    </row>
    <row r="730" spans="1:5" ht="12.5">
      <c r="A730" s="30"/>
      <c r="B730" s="29"/>
      <c r="C730" s="29"/>
      <c r="D730" s="29"/>
      <c r="E730" s="29"/>
    </row>
    <row r="731" spans="1:5" ht="12.5">
      <c r="A731" s="30"/>
      <c r="B731" s="29"/>
      <c r="C731" s="29"/>
      <c r="D731" s="29"/>
      <c r="E731" s="29"/>
    </row>
    <row r="732" spans="1:5" ht="12.5">
      <c r="A732" s="30"/>
      <c r="B732" s="29"/>
      <c r="C732" s="29"/>
      <c r="D732" s="29"/>
      <c r="E732" s="29"/>
    </row>
    <row r="733" spans="1:5" ht="12.5">
      <c r="A733" s="30"/>
      <c r="B733" s="29"/>
      <c r="C733" s="29"/>
      <c r="D733" s="29"/>
      <c r="E733" s="29"/>
    </row>
    <row r="734" spans="1:5" ht="12.5">
      <c r="A734" s="30"/>
      <c r="B734" s="29"/>
      <c r="C734" s="29"/>
      <c r="D734" s="29"/>
      <c r="E734" s="29"/>
    </row>
    <row r="735" spans="1:5" ht="12.5">
      <c r="A735" s="30"/>
      <c r="B735" s="29"/>
      <c r="C735" s="29"/>
      <c r="D735" s="29"/>
      <c r="E735" s="29"/>
    </row>
    <row r="736" spans="1:5" ht="12.5">
      <c r="A736" s="30"/>
      <c r="B736" s="29"/>
      <c r="C736" s="29"/>
      <c r="D736" s="29"/>
      <c r="E736" s="29"/>
    </row>
    <row r="737" spans="1:5" ht="12.5">
      <c r="A737" s="30"/>
      <c r="B737" s="29"/>
      <c r="C737" s="29"/>
      <c r="D737" s="29"/>
      <c r="E737" s="29"/>
    </row>
    <row r="738" spans="1:5" ht="12.5">
      <c r="A738" s="30"/>
      <c r="B738" s="29"/>
      <c r="C738" s="29"/>
      <c r="D738" s="29"/>
      <c r="E738" s="29"/>
    </row>
    <row r="739" spans="1:5" ht="12.5">
      <c r="A739" s="30"/>
      <c r="B739" s="29"/>
      <c r="C739" s="29"/>
      <c r="D739" s="29"/>
      <c r="E739" s="29"/>
    </row>
    <row r="740" spans="1:5" ht="12.5">
      <c r="A740" s="30"/>
      <c r="B740" s="29"/>
      <c r="C740" s="29"/>
      <c r="D740" s="29"/>
      <c r="E740" s="29"/>
    </row>
    <row r="741" spans="1:5" ht="12.5">
      <c r="A741" s="30"/>
      <c r="B741" s="29"/>
      <c r="C741" s="29"/>
      <c r="D741" s="29"/>
      <c r="E741" s="29"/>
    </row>
    <row r="742" spans="1:5" ht="12.5">
      <c r="A742" s="30"/>
      <c r="B742" s="29"/>
      <c r="C742" s="29"/>
      <c r="D742" s="29"/>
      <c r="E742" s="29"/>
    </row>
    <row r="743" spans="1:5" ht="12.5">
      <c r="A743" s="30"/>
      <c r="B743" s="29"/>
      <c r="C743" s="29"/>
      <c r="D743" s="29"/>
      <c r="E743" s="29"/>
    </row>
    <row r="744" spans="1:5" ht="12.5">
      <c r="A744" s="30"/>
      <c r="B744" s="29"/>
      <c r="C744" s="29"/>
      <c r="D744" s="29"/>
      <c r="E744" s="29"/>
    </row>
    <row r="745" spans="1:5" ht="12.5">
      <c r="A745" s="30"/>
      <c r="B745" s="29"/>
      <c r="C745" s="29"/>
      <c r="D745" s="29"/>
      <c r="E745" s="29"/>
    </row>
    <row r="746" spans="1:5" ht="12.5">
      <c r="A746" s="30"/>
      <c r="B746" s="29"/>
      <c r="C746" s="29"/>
      <c r="D746" s="29"/>
      <c r="E746" s="29"/>
    </row>
    <row r="747" spans="1:5" ht="12.5">
      <c r="A747" s="30"/>
      <c r="B747" s="29"/>
      <c r="C747" s="29"/>
      <c r="D747" s="29"/>
      <c r="E747" s="29"/>
    </row>
    <row r="748" spans="1:5" ht="12.5">
      <c r="A748" s="30"/>
      <c r="B748" s="29"/>
      <c r="C748" s="29"/>
      <c r="D748" s="29"/>
      <c r="E748" s="29"/>
    </row>
    <row r="749" spans="1:5" ht="12.5">
      <c r="A749" s="30"/>
      <c r="B749" s="29"/>
      <c r="C749" s="29"/>
      <c r="D749" s="29"/>
      <c r="E749" s="29"/>
    </row>
    <row r="750" spans="1:5" ht="12.5">
      <c r="A750" s="30"/>
      <c r="B750" s="29"/>
      <c r="C750" s="29"/>
      <c r="D750" s="29"/>
      <c r="E750" s="29"/>
    </row>
    <row r="751" spans="1:5" ht="12.5">
      <c r="A751" s="30"/>
      <c r="B751" s="29"/>
      <c r="C751" s="29"/>
      <c r="D751" s="29"/>
      <c r="E751" s="29"/>
    </row>
    <row r="752" spans="1:5" ht="12.5">
      <c r="A752" s="30"/>
      <c r="B752" s="29"/>
      <c r="C752" s="29"/>
      <c r="D752" s="29"/>
      <c r="E752" s="29"/>
    </row>
    <row r="753" spans="1:5" ht="12.5">
      <c r="A753" s="30"/>
      <c r="B753" s="29"/>
      <c r="C753" s="29"/>
      <c r="D753" s="29"/>
      <c r="E753" s="29"/>
    </row>
    <row r="754" spans="1:5" ht="12.5">
      <c r="A754" s="30"/>
      <c r="B754" s="29"/>
      <c r="C754" s="29"/>
      <c r="D754" s="29"/>
      <c r="E754" s="29"/>
    </row>
    <row r="755" spans="1:5" ht="12.5">
      <c r="A755" s="30"/>
      <c r="B755" s="29"/>
      <c r="C755" s="29"/>
      <c r="D755" s="29"/>
      <c r="E755" s="29"/>
    </row>
    <row r="756" spans="1:5" ht="12.5">
      <c r="A756" s="30"/>
      <c r="B756" s="29"/>
      <c r="C756" s="29"/>
      <c r="D756" s="29"/>
      <c r="E756" s="29"/>
    </row>
    <row r="757" spans="1:5" ht="12.5">
      <c r="A757" s="30"/>
      <c r="B757" s="29"/>
      <c r="C757" s="29"/>
      <c r="D757" s="29"/>
      <c r="E757" s="29"/>
    </row>
    <row r="758" spans="1:5" ht="12.5">
      <c r="A758" s="30"/>
      <c r="B758" s="29"/>
      <c r="C758" s="29"/>
      <c r="D758" s="29"/>
      <c r="E758" s="29"/>
    </row>
    <row r="759" spans="1:5" ht="12.5">
      <c r="A759" s="30"/>
      <c r="B759" s="29"/>
      <c r="C759" s="29"/>
      <c r="D759" s="29"/>
      <c r="E759" s="29"/>
    </row>
    <row r="760" spans="1:5" ht="12.5">
      <c r="A760" s="30"/>
      <c r="B760" s="29"/>
      <c r="C760" s="29"/>
      <c r="D760" s="29"/>
      <c r="E760" s="29"/>
    </row>
    <row r="761" spans="1:5" ht="12.5">
      <c r="A761" s="30"/>
      <c r="B761" s="29"/>
      <c r="C761" s="29"/>
      <c r="D761" s="29"/>
      <c r="E761" s="29"/>
    </row>
    <row r="762" spans="1:5" ht="12.5">
      <c r="A762" s="30"/>
      <c r="B762" s="29"/>
      <c r="C762" s="29"/>
      <c r="D762" s="29"/>
      <c r="E762" s="29"/>
    </row>
    <row r="763" spans="1:5" ht="12.5">
      <c r="A763" s="30"/>
      <c r="B763" s="29"/>
      <c r="C763" s="29"/>
      <c r="D763" s="29"/>
      <c r="E763" s="29"/>
    </row>
    <row r="764" spans="1:5" ht="12.5">
      <c r="A764" s="30"/>
      <c r="B764" s="29"/>
      <c r="C764" s="29"/>
      <c r="D764" s="29"/>
      <c r="E764" s="29"/>
    </row>
    <row r="765" spans="1:5" ht="12.5">
      <c r="A765" s="30"/>
      <c r="B765" s="29"/>
      <c r="C765" s="29"/>
      <c r="D765" s="29"/>
      <c r="E765" s="29"/>
    </row>
    <row r="766" spans="1:5" ht="12.5">
      <c r="A766" s="30"/>
      <c r="B766" s="29"/>
      <c r="C766" s="29"/>
      <c r="D766" s="29"/>
      <c r="E766" s="29"/>
    </row>
    <row r="767" spans="1:5" ht="12.5">
      <c r="A767" s="30"/>
      <c r="B767" s="29"/>
      <c r="C767" s="29"/>
      <c r="D767" s="29"/>
      <c r="E767" s="29"/>
    </row>
    <row r="768" spans="1:5" ht="12.5">
      <c r="A768" s="30"/>
      <c r="B768" s="29"/>
      <c r="C768" s="29"/>
      <c r="D768" s="29"/>
      <c r="E768" s="29"/>
    </row>
    <row r="769" spans="1:5" ht="12.5">
      <c r="A769" s="30"/>
      <c r="B769" s="29"/>
      <c r="C769" s="29"/>
      <c r="D769" s="29"/>
      <c r="E769" s="29"/>
    </row>
    <row r="770" spans="1:5" ht="12.5">
      <c r="A770" s="30"/>
      <c r="B770" s="29"/>
      <c r="C770" s="29"/>
      <c r="D770" s="29"/>
      <c r="E770" s="29"/>
    </row>
    <row r="771" spans="1:5" ht="12.5">
      <c r="A771" s="30"/>
      <c r="B771" s="29"/>
      <c r="C771" s="29"/>
      <c r="D771" s="29"/>
      <c r="E771" s="29"/>
    </row>
    <row r="772" spans="1:5" ht="12.5">
      <c r="A772" s="30"/>
      <c r="B772" s="29"/>
      <c r="C772" s="29"/>
      <c r="D772" s="29"/>
      <c r="E772" s="29"/>
    </row>
    <row r="773" spans="1:5" ht="12.5">
      <c r="A773" s="30"/>
      <c r="B773" s="29"/>
      <c r="C773" s="29"/>
      <c r="D773" s="29"/>
      <c r="E773" s="29"/>
    </row>
    <row r="774" spans="1:5" ht="12.5">
      <c r="A774" s="30"/>
      <c r="B774" s="29"/>
      <c r="C774" s="29"/>
      <c r="D774" s="29"/>
      <c r="E774" s="29"/>
    </row>
    <row r="775" spans="1:5" ht="12.5">
      <c r="A775" s="30"/>
      <c r="B775" s="29"/>
      <c r="C775" s="29"/>
      <c r="D775" s="29"/>
      <c r="E775" s="29"/>
    </row>
    <row r="776" spans="1:5" ht="12.5">
      <c r="A776" s="30"/>
      <c r="B776" s="29"/>
      <c r="C776" s="29"/>
      <c r="D776" s="29"/>
      <c r="E776" s="29"/>
    </row>
    <row r="777" spans="1:5" ht="12.5">
      <c r="A777" s="30"/>
      <c r="B777" s="29"/>
      <c r="C777" s="29"/>
      <c r="D777" s="29"/>
      <c r="E777" s="29"/>
    </row>
    <row r="778" spans="1:5" ht="12.5">
      <c r="A778" s="30"/>
      <c r="B778" s="29"/>
      <c r="C778" s="29"/>
      <c r="D778" s="29"/>
      <c r="E778" s="29"/>
    </row>
    <row r="779" spans="1:5" ht="12.5">
      <c r="A779" s="30"/>
      <c r="B779" s="29"/>
      <c r="C779" s="29"/>
      <c r="D779" s="29"/>
      <c r="E779" s="29"/>
    </row>
    <row r="780" spans="1:5" ht="12.5">
      <c r="A780" s="30"/>
      <c r="B780" s="29"/>
      <c r="C780" s="29"/>
      <c r="D780" s="29"/>
      <c r="E780" s="29"/>
    </row>
    <row r="781" spans="1:5" ht="12.5">
      <c r="A781" s="30"/>
      <c r="B781" s="29"/>
      <c r="C781" s="29"/>
      <c r="D781" s="29"/>
      <c r="E781" s="29"/>
    </row>
    <row r="782" spans="1:5" ht="12.5">
      <c r="A782" s="30"/>
      <c r="B782" s="29"/>
      <c r="C782" s="29"/>
      <c r="D782" s="29"/>
      <c r="E782" s="29"/>
    </row>
    <row r="783" spans="1:5" ht="12.5">
      <c r="A783" s="30"/>
      <c r="B783" s="29"/>
      <c r="C783" s="29"/>
      <c r="D783" s="29"/>
      <c r="E783" s="29"/>
    </row>
    <row r="784" spans="1:5" ht="12.5">
      <c r="A784" s="30"/>
      <c r="B784" s="29"/>
      <c r="C784" s="29"/>
      <c r="D784" s="29"/>
      <c r="E784" s="29"/>
    </row>
    <row r="785" spans="1:5" ht="12.5">
      <c r="A785" s="30"/>
      <c r="B785" s="29"/>
      <c r="C785" s="29"/>
      <c r="D785" s="29"/>
      <c r="E785" s="29"/>
    </row>
    <row r="786" spans="1:5" ht="12.5">
      <c r="A786" s="30"/>
      <c r="B786" s="29"/>
      <c r="C786" s="29"/>
      <c r="D786" s="29"/>
      <c r="E786" s="29"/>
    </row>
    <row r="787" spans="1:5" ht="12.5">
      <c r="A787" s="30"/>
      <c r="B787" s="29"/>
      <c r="C787" s="29"/>
      <c r="D787" s="29"/>
      <c r="E787" s="29"/>
    </row>
    <row r="788" spans="1:5" ht="12.5">
      <c r="A788" s="30"/>
      <c r="B788" s="29"/>
      <c r="C788" s="29"/>
      <c r="D788" s="29"/>
      <c r="E788" s="29"/>
    </row>
    <row r="789" spans="1:5" ht="12.5">
      <c r="A789" s="30"/>
      <c r="B789" s="29"/>
      <c r="C789" s="29"/>
      <c r="D789" s="29"/>
      <c r="E789" s="29"/>
    </row>
    <row r="790" spans="1:5" ht="12.5">
      <c r="A790" s="30"/>
      <c r="B790" s="29"/>
      <c r="C790" s="29"/>
      <c r="D790" s="29"/>
      <c r="E790" s="29"/>
    </row>
    <row r="791" spans="1:5" ht="12.5">
      <c r="A791" s="30"/>
      <c r="B791" s="29"/>
      <c r="C791" s="29"/>
      <c r="D791" s="29"/>
      <c r="E791" s="29"/>
    </row>
    <row r="792" spans="1:5" ht="12.5">
      <c r="A792" s="30"/>
      <c r="B792" s="29"/>
      <c r="C792" s="29"/>
      <c r="D792" s="29"/>
      <c r="E792" s="29"/>
    </row>
    <row r="793" spans="1:5" ht="12.5">
      <c r="A793" s="30"/>
      <c r="B793" s="29"/>
      <c r="C793" s="29"/>
      <c r="D793" s="29"/>
      <c r="E793" s="29"/>
    </row>
    <row r="794" spans="1:5" ht="12.5">
      <c r="A794" s="30"/>
      <c r="B794" s="29"/>
      <c r="C794" s="29"/>
      <c r="D794" s="29"/>
      <c r="E794" s="29"/>
    </row>
    <row r="795" spans="1:5" ht="12.5">
      <c r="A795" s="30"/>
      <c r="B795" s="29"/>
      <c r="C795" s="29"/>
      <c r="D795" s="29"/>
      <c r="E795" s="29"/>
    </row>
    <row r="796" spans="1:5" ht="12.5">
      <c r="A796" s="30"/>
      <c r="B796" s="29"/>
      <c r="C796" s="29"/>
      <c r="D796" s="29"/>
      <c r="E796" s="29"/>
    </row>
    <row r="797" spans="1:5" ht="12.5">
      <c r="A797" s="30"/>
      <c r="B797" s="29"/>
      <c r="C797" s="29"/>
      <c r="D797" s="29"/>
      <c r="E797" s="29"/>
    </row>
    <row r="798" spans="1:5" ht="12.5">
      <c r="A798" s="30"/>
      <c r="B798" s="29"/>
      <c r="C798" s="29"/>
      <c r="D798" s="29"/>
      <c r="E798" s="29"/>
    </row>
    <row r="799" spans="1:5" ht="12.5">
      <c r="A799" s="30"/>
      <c r="B799" s="29"/>
      <c r="C799" s="29"/>
      <c r="D799" s="29"/>
      <c r="E799" s="29"/>
    </row>
    <row r="800" spans="1:5" ht="12.5">
      <c r="A800" s="30"/>
      <c r="B800" s="29"/>
      <c r="C800" s="29"/>
      <c r="D800" s="29"/>
      <c r="E800" s="29"/>
    </row>
    <row r="801" spans="1:5" ht="12.5">
      <c r="A801" s="30"/>
      <c r="B801" s="29"/>
      <c r="C801" s="29"/>
      <c r="D801" s="29"/>
      <c r="E801" s="29"/>
    </row>
    <row r="802" spans="1:5" ht="12.5">
      <c r="A802" s="30"/>
      <c r="B802" s="29"/>
      <c r="C802" s="29"/>
      <c r="D802" s="29"/>
      <c r="E802" s="29"/>
    </row>
    <row r="803" spans="1:5" ht="12.5">
      <c r="A803" s="30"/>
      <c r="B803" s="29"/>
      <c r="C803" s="29"/>
      <c r="D803" s="29"/>
      <c r="E803" s="29"/>
    </row>
    <row r="804" spans="1:5" ht="12.5">
      <c r="A804" s="30"/>
      <c r="B804" s="29"/>
      <c r="C804" s="29"/>
      <c r="D804" s="29"/>
      <c r="E804" s="29"/>
    </row>
    <row r="805" spans="1:5" ht="12.5">
      <c r="A805" s="30"/>
      <c r="B805" s="29"/>
      <c r="C805" s="29"/>
      <c r="D805" s="29"/>
      <c r="E805" s="29"/>
    </row>
    <row r="806" spans="1:5" ht="12.5">
      <c r="A806" s="30"/>
      <c r="B806" s="29"/>
      <c r="C806" s="29"/>
      <c r="D806" s="29"/>
      <c r="E806" s="29"/>
    </row>
    <row r="807" spans="1:5" ht="12.5">
      <c r="A807" s="30"/>
      <c r="B807" s="29"/>
      <c r="C807" s="29"/>
      <c r="D807" s="29"/>
      <c r="E807" s="29"/>
    </row>
    <row r="808" spans="1:5" ht="12.5">
      <c r="A808" s="30"/>
      <c r="B808" s="29"/>
      <c r="C808" s="29"/>
      <c r="D808" s="29"/>
      <c r="E808" s="29"/>
    </row>
    <row r="809" spans="1:5" ht="12.5">
      <c r="A809" s="30"/>
      <c r="B809" s="29"/>
      <c r="C809" s="29"/>
      <c r="D809" s="29"/>
      <c r="E809" s="29"/>
    </row>
    <row r="810" spans="1:5" ht="12.5">
      <c r="A810" s="30"/>
      <c r="B810" s="29"/>
      <c r="C810" s="29"/>
      <c r="D810" s="29"/>
      <c r="E810" s="29"/>
    </row>
    <row r="811" spans="1:5" ht="12.5">
      <c r="A811" s="30"/>
      <c r="B811" s="29"/>
      <c r="C811" s="29"/>
      <c r="D811" s="29"/>
      <c r="E811" s="29"/>
    </row>
    <row r="812" spans="1:5" ht="12.5">
      <c r="A812" s="30"/>
      <c r="B812" s="29"/>
      <c r="C812" s="29"/>
      <c r="D812" s="29"/>
      <c r="E812" s="29"/>
    </row>
    <row r="813" spans="1:5" ht="12.5">
      <c r="A813" s="30"/>
      <c r="B813" s="29"/>
      <c r="C813" s="29"/>
      <c r="D813" s="29"/>
      <c r="E813" s="29"/>
    </row>
    <row r="814" spans="1:5" ht="12.5">
      <c r="A814" s="30"/>
      <c r="B814" s="29"/>
      <c r="C814" s="29"/>
      <c r="D814" s="29"/>
      <c r="E814" s="29"/>
    </row>
    <row r="815" spans="1:5" ht="12.5">
      <c r="A815" s="30"/>
      <c r="B815" s="29"/>
      <c r="C815" s="29"/>
      <c r="D815" s="29"/>
      <c r="E815" s="29"/>
    </row>
    <row r="816" spans="1:5" ht="12.5">
      <c r="A816" s="30"/>
      <c r="B816" s="29"/>
      <c r="C816" s="29"/>
      <c r="D816" s="29"/>
      <c r="E816" s="29"/>
    </row>
    <row r="817" spans="1:5" ht="12.5">
      <c r="A817" s="30"/>
      <c r="B817" s="29"/>
      <c r="C817" s="29"/>
      <c r="D817" s="29"/>
      <c r="E817" s="29"/>
    </row>
    <row r="818" spans="1:5" ht="12.5">
      <c r="A818" s="30"/>
      <c r="B818" s="29"/>
      <c r="C818" s="29"/>
      <c r="D818" s="29"/>
      <c r="E818" s="29"/>
    </row>
    <row r="819" spans="1:5" ht="12.5">
      <c r="A819" s="30"/>
      <c r="B819" s="29"/>
      <c r="C819" s="29"/>
      <c r="D819" s="29"/>
      <c r="E819" s="29"/>
    </row>
    <row r="820" spans="1:5" ht="12.5">
      <c r="A820" s="30"/>
      <c r="B820" s="29"/>
      <c r="C820" s="29"/>
      <c r="D820" s="29"/>
      <c r="E820" s="29"/>
    </row>
    <row r="821" spans="1:5" ht="12.5">
      <c r="A821" s="30"/>
      <c r="B821" s="29"/>
      <c r="C821" s="29"/>
      <c r="D821" s="29"/>
      <c r="E821" s="29"/>
    </row>
    <row r="822" spans="1:5" ht="12.5">
      <c r="A822" s="30"/>
      <c r="B822" s="29"/>
      <c r="C822" s="29"/>
      <c r="D822" s="29"/>
      <c r="E822" s="29"/>
    </row>
    <row r="823" spans="1:5" ht="12.5">
      <c r="A823" s="30"/>
      <c r="B823" s="29"/>
      <c r="C823" s="29"/>
      <c r="D823" s="29"/>
      <c r="E823" s="29"/>
    </row>
    <row r="824" spans="1:5" ht="12.5">
      <c r="A824" s="30"/>
      <c r="B824" s="29"/>
      <c r="C824" s="29"/>
      <c r="D824" s="29"/>
      <c r="E824" s="29"/>
    </row>
    <row r="825" spans="1:5" ht="12.5">
      <c r="A825" s="30"/>
      <c r="B825" s="29"/>
      <c r="C825" s="29"/>
      <c r="D825" s="29"/>
      <c r="E825" s="29"/>
    </row>
    <row r="826" spans="1:5" ht="12.5">
      <c r="A826" s="30"/>
      <c r="B826" s="29"/>
      <c r="C826" s="29"/>
      <c r="D826" s="29"/>
      <c r="E826" s="29"/>
    </row>
    <row r="827" spans="1:5" ht="12.5">
      <c r="A827" s="30"/>
      <c r="B827" s="29"/>
      <c r="C827" s="29"/>
      <c r="D827" s="29"/>
      <c r="E827" s="29"/>
    </row>
    <row r="828" spans="1:5" ht="12.5">
      <c r="A828" s="30"/>
      <c r="B828" s="29"/>
      <c r="C828" s="29"/>
      <c r="D828" s="29"/>
      <c r="E828" s="29"/>
    </row>
    <row r="829" spans="1:5" ht="12.5">
      <c r="A829" s="30"/>
      <c r="B829" s="29"/>
      <c r="C829" s="29"/>
      <c r="D829" s="29"/>
      <c r="E829" s="29"/>
    </row>
    <row r="830" spans="1:5" ht="12.5">
      <c r="A830" s="30"/>
      <c r="B830" s="29"/>
      <c r="C830" s="29"/>
      <c r="D830" s="29"/>
      <c r="E830" s="29"/>
    </row>
    <row r="831" spans="1:5" ht="12.5">
      <c r="A831" s="30"/>
      <c r="B831" s="29"/>
      <c r="C831" s="29"/>
      <c r="D831" s="29"/>
      <c r="E831" s="29"/>
    </row>
    <row r="832" spans="1:5" ht="12.5">
      <c r="A832" s="30"/>
      <c r="B832" s="29"/>
      <c r="C832" s="29"/>
      <c r="D832" s="29"/>
      <c r="E832" s="29"/>
    </row>
    <row r="833" spans="1:5" ht="12.5">
      <c r="A833" s="30"/>
      <c r="B833" s="29"/>
      <c r="C833" s="29"/>
      <c r="D833" s="29"/>
      <c r="E833" s="29"/>
    </row>
    <row r="834" spans="1:5" ht="12.5">
      <c r="A834" s="30"/>
      <c r="B834" s="29"/>
      <c r="C834" s="29"/>
      <c r="D834" s="29"/>
      <c r="E834" s="29"/>
    </row>
    <row r="835" spans="1:5" ht="12.5">
      <c r="A835" s="30"/>
      <c r="B835" s="29"/>
      <c r="C835" s="29"/>
      <c r="D835" s="29"/>
      <c r="E835" s="29"/>
    </row>
    <row r="836" spans="1:5" ht="12.5">
      <c r="A836" s="30"/>
      <c r="B836" s="29"/>
      <c r="C836" s="29"/>
      <c r="D836" s="29"/>
      <c r="E836" s="29"/>
    </row>
    <row r="837" spans="1:5" ht="12.5">
      <c r="A837" s="30"/>
      <c r="B837" s="29"/>
      <c r="C837" s="29"/>
      <c r="D837" s="29"/>
      <c r="E837" s="29"/>
    </row>
    <row r="838" spans="1:5" ht="12.5">
      <c r="A838" s="30"/>
      <c r="B838" s="29"/>
      <c r="C838" s="29"/>
      <c r="D838" s="29"/>
      <c r="E838" s="29"/>
    </row>
    <row r="839" spans="1:5" ht="12.5">
      <c r="A839" s="30"/>
      <c r="B839" s="29"/>
      <c r="C839" s="29"/>
      <c r="D839" s="29"/>
      <c r="E839" s="29"/>
    </row>
    <row r="840" spans="1:5" ht="12.5">
      <c r="A840" s="30"/>
      <c r="B840" s="29"/>
      <c r="C840" s="29"/>
      <c r="D840" s="29"/>
      <c r="E840" s="29"/>
    </row>
    <row r="841" spans="1:5" ht="12.5">
      <c r="A841" s="30"/>
      <c r="B841" s="29"/>
      <c r="C841" s="29"/>
      <c r="D841" s="29"/>
      <c r="E841" s="29"/>
    </row>
    <row r="842" spans="1:5" ht="12.5">
      <c r="A842" s="30"/>
      <c r="B842" s="29"/>
      <c r="C842" s="29"/>
      <c r="D842" s="29"/>
      <c r="E842" s="29"/>
    </row>
    <row r="843" spans="1:5" ht="12.5">
      <c r="A843" s="30"/>
      <c r="B843" s="29"/>
      <c r="C843" s="29"/>
      <c r="D843" s="29"/>
      <c r="E843" s="29"/>
    </row>
    <row r="844" spans="1:5" ht="12.5">
      <c r="A844" s="30"/>
      <c r="B844" s="29"/>
      <c r="C844" s="29"/>
      <c r="D844" s="29"/>
      <c r="E844" s="29"/>
    </row>
    <row r="845" spans="1:5" ht="12.5">
      <c r="A845" s="30"/>
      <c r="B845" s="29"/>
      <c r="C845" s="29"/>
      <c r="D845" s="29"/>
      <c r="E845" s="29"/>
    </row>
    <row r="846" spans="1:5" ht="12.5">
      <c r="A846" s="30"/>
      <c r="B846" s="29"/>
      <c r="C846" s="29"/>
      <c r="D846" s="29"/>
      <c r="E846" s="29"/>
    </row>
    <row r="847" spans="1:5" ht="12.5">
      <c r="A847" s="30"/>
      <c r="B847" s="29"/>
      <c r="C847" s="29"/>
      <c r="D847" s="29"/>
      <c r="E847" s="29"/>
    </row>
    <row r="848" spans="1:5" ht="12.5">
      <c r="A848" s="30"/>
      <c r="B848" s="29"/>
      <c r="C848" s="29"/>
      <c r="D848" s="29"/>
      <c r="E848" s="29"/>
    </row>
    <row r="849" spans="1:5" ht="12.5">
      <c r="A849" s="30"/>
      <c r="B849" s="29"/>
      <c r="C849" s="29"/>
      <c r="D849" s="29"/>
      <c r="E849" s="29"/>
    </row>
    <row r="850" spans="1:5" ht="12.5">
      <c r="A850" s="30"/>
      <c r="B850" s="29"/>
      <c r="C850" s="29"/>
      <c r="D850" s="29"/>
      <c r="E850" s="29"/>
    </row>
    <row r="851" spans="1:5" ht="12.5">
      <c r="A851" s="30"/>
      <c r="B851" s="29"/>
      <c r="C851" s="29"/>
      <c r="D851" s="29"/>
      <c r="E851" s="29"/>
    </row>
    <row r="852" spans="1:5" ht="12.5">
      <c r="A852" s="30"/>
      <c r="B852" s="29"/>
      <c r="C852" s="29"/>
      <c r="D852" s="29"/>
      <c r="E852" s="29"/>
    </row>
    <row r="853" spans="1:5" ht="12.5">
      <c r="A853" s="30"/>
      <c r="B853" s="29"/>
      <c r="C853" s="29"/>
      <c r="D853" s="29"/>
      <c r="E853" s="29"/>
    </row>
    <row r="854" spans="1:5" ht="12.5">
      <c r="A854" s="30"/>
      <c r="B854" s="29"/>
      <c r="C854" s="29"/>
      <c r="D854" s="29"/>
      <c r="E854" s="29"/>
    </row>
    <row r="855" spans="1:5" ht="12.5">
      <c r="A855" s="30"/>
      <c r="B855" s="29"/>
      <c r="C855" s="29"/>
      <c r="D855" s="29"/>
      <c r="E855" s="29"/>
    </row>
    <row r="856" spans="1:5" ht="12.5">
      <c r="A856" s="30"/>
      <c r="B856" s="29"/>
      <c r="C856" s="29"/>
      <c r="D856" s="29"/>
      <c r="E856" s="29"/>
    </row>
    <row r="857" spans="1:5" ht="12.5">
      <c r="A857" s="30"/>
      <c r="B857" s="29"/>
      <c r="C857" s="29"/>
      <c r="D857" s="29"/>
      <c r="E857" s="29"/>
    </row>
    <row r="858" spans="1:5" ht="12.5">
      <c r="A858" s="30"/>
      <c r="B858" s="29"/>
      <c r="C858" s="29"/>
      <c r="D858" s="29"/>
      <c r="E858" s="29"/>
    </row>
    <row r="859" spans="1:5" ht="12.5">
      <c r="A859" s="30"/>
      <c r="B859" s="29"/>
      <c r="C859" s="29"/>
      <c r="D859" s="29"/>
      <c r="E859" s="29"/>
    </row>
    <row r="860" spans="1:5" ht="12.5">
      <c r="A860" s="30"/>
      <c r="B860" s="29"/>
      <c r="C860" s="29"/>
      <c r="D860" s="29"/>
      <c r="E860" s="29"/>
    </row>
    <row r="861" spans="1:5" ht="12.5">
      <c r="A861" s="30"/>
      <c r="B861" s="29"/>
      <c r="C861" s="29"/>
      <c r="D861" s="29"/>
      <c r="E861" s="29"/>
    </row>
    <row r="862" spans="1:5" ht="12.5">
      <c r="A862" s="30"/>
      <c r="B862" s="29"/>
      <c r="C862" s="29"/>
      <c r="D862" s="29"/>
      <c r="E862" s="29"/>
    </row>
    <row r="863" spans="1:5" ht="12.5">
      <c r="A863" s="30"/>
      <c r="B863" s="29"/>
      <c r="C863" s="29"/>
      <c r="D863" s="29"/>
      <c r="E863" s="29"/>
    </row>
    <row r="864" spans="1:5" ht="12.5">
      <c r="A864" s="30"/>
      <c r="B864" s="29"/>
      <c r="C864" s="29"/>
      <c r="D864" s="29"/>
      <c r="E864" s="29"/>
    </row>
    <row r="865" spans="1:5" ht="12.5">
      <c r="A865" s="30"/>
      <c r="B865" s="29"/>
      <c r="C865" s="29"/>
      <c r="D865" s="29"/>
      <c r="E865" s="29"/>
    </row>
    <row r="866" spans="1:5" ht="12.5">
      <c r="A866" s="30"/>
      <c r="B866" s="29"/>
      <c r="C866" s="29"/>
      <c r="D866" s="29"/>
      <c r="E866" s="29"/>
    </row>
    <row r="867" spans="1:5" ht="12.5">
      <c r="A867" s="30"/>
      <c r="B867" s="29"/>
      <c r="C867" s="29"/>
      <c r="D867" s="29"/>
      <c r="E867" s="29"/>
    </row>
    <row r="868" spans="1:5" ht="12.5">
      <c r="A868" s="30"/>
      <c r="B868" s="29"/>
      <c r="C868" s="29"/>
      <c r="D868" s="29"/>
      <c r="E868" s="29"/>
    </row>
    <row r="869" spans="1:5" ht="12.5">
      <c r="A869" s="30"/>
      <c r="B869" s="29"/>
      <c r="C869" s="29"/>
      <c r="D869" s="29"/>
      <c r="E869" s="29"/>
    </row>
    <row r="870" spans="1:5" ht="12.5">
      <c r="A870" s="30"/>
      <c r="B870" s="29"/>
      <c r="C870" s="29"/>
      <c r="D870" s="29"/>
      <c r="E870" s="29"/>
    </row>
    <row r="871" spans="1:5" ht="12.5">
      <c r="A871" s="30"/>
      <c r="B871" s="29"/>
      <c r="C871" s="29"/>
      <c r="D871" s="29"/>
      <c r="E871" s="29"/>
    </row>
    <row r="872" spans="1:5" ht="12.5">
      <c r="A872" s="30"/>
      <c r="B872" s="29"/>
      <c r="C872" s="29"/>
      <c r="D872" s="29"/>
      <c r="E872" s="29"/>
    </row>
    <row r="873" spans="1:5" ht="12.5">
      <c r="A873" s="30"/>
      <c r="B873" s="29"/>
      <c r="C873" s="29"/>
      <c r="D873" s="29"/>
      <c r="E873" s="29"/>
    </row>
    <row r="874" spans="1:5" ht="12.5">
      <c r="A874" s="30"/>
      <c r="B874" s="29"/>
      <c r="C874" s="29"/>
      <c r="D874" s="29"/>
      <c r="E874" s="29"/>
    </row>
    <row r="875" spans="1:5" ht="12.5">
      <c r="A875" s="30"/>
      <c r="B875" s="29"/>
      <c r="C875" s="29"/>
      <c r="D875" s="29"/>
      <c r="E875" s="29"/>
    </row>
    <row r="876" spans="1:5" ht="12.5">
      <c r="A876" s="30"/>
      <c r="B876" s="29"/>
      <c r="C876" s="29"/>
      <c r="D876" s="29"/>
      <c r="E876" s="29"/>
    </row>
    <row r="877" spans="1:5" ht="12.5">
      <c r="A877" s="30"/>
      <c r="B877" s="29"/>
      <c r="C877" s="29"/>
      <c r="D877" s="29"/>
      <c r="E877" s="29"/>
    </row>
    <row r="878" spans="1:5" ht="12.5">
      <c r="A878" s="30"/>
      <c r="B878" s="29"/>
      <c r="C878" s="29"/>
      <c r="D878" s="29"/>
      <c r="E878" s="29"/>
    </row>
    <row r="879" spans="1:5" ht="12.5">
      <c r="A879" s="30"/>
      <c r="B879" s="29"/>
      <c r="C879" s="29"/>
      <c r="D879" s="29"/>
      <c r="E879" s="29"/>
    </row>
    <row r="880" spans="1:5" ht="12.5">
      <c r="A880" s="30"/>
      <c r="B880" s="29"/>
      <c r="C880" s="29"/>
      <c r="D880" s="29"/>
      <c r="E880" s="29"/>
    </row>
    <row r="881" spans="1:5" ht="12.5">
      <c r="A881" s="30"/>
      <c r="B881" s="29"/>
      <c r="C881" s="29"/>
      <c r="D881" s="29"/>
      <c r="E881" s="29"/>
    </row>
    <row r="882" spans="1:5" ht="12.5">
      <c r="A882" s="30"/>
      <c r="B882" s="29"/>
      <c r="C882" s="29"/>
      <c r="D882" s="29"/>
      <c r="E882" s="29"/>
    </row>
    <row r="883" spans="1:5" ht="12.5">
      <c r="A883" s="30"/>
      <c r="B883" s="29"/>
      <c r="C883" s="29"/>
      <c r="D883" s="29"/>
      <c r="E883" s="29"/>
    </row>
    <row r="884" spans="1:5" ht="12.5">
      <c r="A884" s="30"/>
      <c r="B884" s="29"/>
      <c r="C884" s="29"/>
      <c r="D884" s="29"/>
      <c r="E884" s="29"/>
    </row>
    <row r="885" spans="1:5" ht="12.5">
      <c r="A885" s="30"/>
      <c r="B885" s="29"/>
      <c r="C885" s="29"/>
      <c r="D885" s="29"/>
      <c r="E885" s="29"/>
    </row>
    <row r="886" spans="1:5" ht="12.5">
      <c r="A886" s="30"/>
      <c r="B886" s="29"/>
      <c r="C886" s="29"/>
      <c r="D886" s="29"/>
      <c r="E886" s="29"/>
    </row>
    <row r="887" spans="1:5" ht="12.5">
      <c r="A887" s="30"/>
      <c r="B887" s="29"/>
      <c r="C887" s="29"/>
      <c r="D887" s="29"/>
      <c r="E887" s="29"/>
    </row>
    <row r="888" spans="1:5" ht="12.5">
      <c r="A888" s="30"/>
      <c r="B888" s="29"/>
      <c r="C888" s="29"/>
      <c r="D888" s="29"/>
      <c r="E888" s="29"/>
    </row>
    <row r="889" spans="1:5" ht="12.5">
      <c r="A889" s="30"/>
      <c r="B889" s="29"/>
      <c r="C889" s="29"/>
      <c r="D889" s="29"/>
      <c r="E889" s="29"/>
    </row>
    <row r="890" spans="1:5" ht="12.5">
      <c r="A890" s="30"/>
      <c r="B890" s="29"/>
      <c r="C890" s="29"/>
      <c r="D890" s="29"/>
      <c r="E890" s="29"/>
    </row>
    <row r="891" spans="1:5" ht="12.5">
      <c r="A891" s="30"/>
      <c r="B891" s="29"/>
      <c r="C891" s="29"/>
      <c r="D891" s="29"/>
      <c r="E891" s="29"/>
    </row>
    <row r="892" spans="1:5" ht="12.5">
      <c r="A892" s="30"/>
      <c r="B892" s="29"/>
      <c r="C892" s="29"/>
      <c r="D892" s="29"/>
      <c r="E892" s="29"/>
    </row>
    <row r="893" spans="1:5" ht="12.5">
      <c r="A893" s="30"/>
      <c r="B893" s="29"/>
      <c r="C893" s="29"/>
      <c r="D893" s="29"/>
      <c r="E893" s="29"/>
    </row>
    <row r="894" spans="1:5" ht="12.5">
      <c r="A894" s="30"/>
      <c r="B894" s="29"/>
      <c r="C894" s="29"/>
      <c r="D894" s="29"/>
      <c r="E894" s="29"/>
    </row>
    <row r="895" spans="1:5" ht="12.5">
      <c r="A895" s="30"/>
      <c r="B895" s="29"/>
      <c r="C895" s="29"/>
      <c r="D895" s="29"/>
      <c r="E895" s="29"/>
    </row>
    <row r="896" spans="1:5" ht="12.5">
      <c r="A896" s="30"/>
      <c r="B896" s="29"/>
      <c r="C896" s="29"/>
      <c r="D896" s="29"/>
      <c r="E896" s="29"/>
    </row>
    <row r="897" spans="1:5" ht="12.5">
      <c r="A897" s="30"/>
      <c r="B897" s="29"/>
      <c r="C897" s="29"/>
      <c r="D897" s="29"/>
      <c r="E897" s="29"/>
    </row>
    <row r="898" spans="1:5" ht="12.5">
      <c r="A898" s="30"/>
      <c r="B898" s="29"/>
      <c r="C898" s="29"/>
      <c r="D898" s="29"/>
      <c r="E898" s="29"/>
    </row>
    <row r="899" spans="1:5" ht="12.5">
      <c r="A899" s="30"/>
      <c r="B899" s="29"/>
      <c r="C899" s="29"/>
      <c r="D899" s="29"/>
      <c r="E899" s="29"/>
    </row>
    <row r="900" spans="1:5" ht="12.5">
      <c r="A900" s="30"/>
      <c r="B900" s="29"/>
      <c r="C900" s="29"/>
      <c r="D900" s="29"/>
      <c r="E900" s="29"/>
    </row>
    <row r="901" spans="1:5" ht="12.5">
      <c r="A901" s="30"/>
      <c r="B901" s="29"/>
      <c r="C901" s="29"/>
      <c r="D901" s="29"/>
      <c r="E901" s="29"/>
    </row>
    <row r="902" spans="1:5" ht="12.5">
      <c r="A902" s="30"/>
      <c r="B902" s="29"/>
      <c r="C902" s="29"/>
      <c r="D902" s="29"/>
      <c r="E902" s="29"/>
    </row>
    <row r="903" spans="1:5" ht="12.5">
      <c r="A903" s="30"/>
      <c r="B903" s="29"/>
      <c r="C903" s="29"/>
      <c r="D903" s="29"/>
      <c r="E903" s="29"/>
    </row>
    <row r="904" spans="1:5" ht="12.5">
      <c r="A904" s="30"/>
      <c r="B904" s="29"/>
      <c r="C904" s="29"/>
      <c r="D904" s="29"/>
      <c r="E904" s="29"/>
    </row>
    <row r="905" spans="1:5" ht="12.5">
      <c r="A905" s="30"/>
      <c r="B905" s="29"/>
      <c r="C905" s="29"/>
      <c r="D905" s="29"/>
      <c r="E905" s="29"/>
    </row>
    <row r="906" spans="1:5" ht="12.5">
      <c r="A906" s="30"/>
      <c r="B906" s="29"/>
      <c r="C906" s="29"/>
      <c r="D906" s="29"/>
      <c r="E906" s="29"/>
    </row>
    <row r="907" spans="1:5" ht="12.5">
      <c r="A907" s="30"/>
      <c r="B907" s="29"/>
      <c r="C907" s="29"/>
      <c r="D907" s="29"/>
      <c r="E907" s="29"/>
    </row>
    <row r="908" spans="1:5" ht="12.5">
      <c r="A908" s="30"/>
      <c r="B908" s="29"/>
      <c r="C908" s="29"/>
      <c r="D908" s="29"/>
      <c r="E908" s="29"/>
    </row>
    <row r="909" spans="1:5" ht="12.5">
      <c r="A909" s="30"/>
      <c r="B909" s="29"/>
      <c r="C909" s="29"/>
      <c r="D909" s="29"/>
      <c r="E909" s="29"/>
    </row>
    <row r="910" spans="1:5" ht="12.5">
      <c r="A910" s="30"/>
      <c r="B910" s="29"/>
      <c r="C910" s="29"/>
      <c r="D910" s="29"/>
      <c r="E910" s="29"/>
    </row>
    <row r="911" spans="1:5" ht="12.5">
      <c r="A911" s="30"/>
      <c r="B911" s="29"/>
      <c r="C911" s="29"/>
      <c r="D911" s="29"/>
      <c r="E911" s="29"/>
    </row>
    <row r="912" spans="1:5" ht="12.5">
      <c r="A912" s="30"/>
      <c r="B912" s="29"/>
      <c r="C912" s="29"/>
      <c r="D912" s="29"/>
      <c r="E912" s="29"/>
    </row>
    <row r="913" spans="1:5" ht="12.5">
      <c r="A913" s="30"/>
      <c r="B913" s="29"/>
      <c r="C913" s="29"/>
      <c r="D913" s="29"/>
      <c r="E913" s="29"/>
    </row>
    <row r="914" spans="1:5" ht="12.5">
      <c r="A914" s="30"/>
      <c r="B914" s="29"/>
      <c r="C914" s="29"/>
      <c r="D914" s="29"/>
      <c r="E914" s="29"/>
    </row>
    <row r="915" spans="1:5" ht="12.5">
      <c r="A915" s="30"/>
      <c r="B915" s="29"/>
      <c r="C915" s="29"/>
      <c r="D915" s="29"/>
      <c r="E915" s="29"/>
    </row>
    <row r="916" spans="1:5" ht="12.5">
      <c r="A916" s="30"/>
      <c r="B916" s="29"/>
      <c r="C916" s="29"/>
      <c r="D916" s="29"/>
      <c r="E916" s="29"/>
    </row>
    <row r="917" spans="1:5" ht="12.5">
      <c r="A917" s="30"/>
      <c r="B917" s="29"/>
      <c r="C917" s="29"/>
      <c r="D917" s="29"/>
      <c r="E917" s="29"/>
    </row>
    <row r="918" spans="1:5" ht="12.5">
      <c r="A918" s="30"/>
      <c r="B918" s="29"/>
      <c r="C918" s="29"/>
      <c r="D918" s="29"/>
      <c r="E918" s="29"/>
    </row>
    <row r="919" spans="1:5" ht="12.5">
      <c r="A919" s="30"/>
      <c r="B919" s="29"/>
      <c r="C919" s="29"/>
      <c r="D919" s="29"/>
      <c r="E919" s="29"/>
    </row>
    <row r="920" spans="1:5" ht="12.5">
      <c r="A920" s="30"/>
      <c r="B920" s="29"/>
      <c r="C920" s="29"/>
      <c r="D920" s="29"/>
      <c r="E920" s="29"/>
    </row>
    <row r="921" spans="1:5" ht="12.5">
      <c r="A921" s="30"/>
      <c r="B921" s="29"/>
      <c r="C921" s="29"/>
      <c r="D921" s="29"/>
      <c r="E921" s="29"/>
    </row>
    <row r="922" spans="1:5" ht="12.5">
      <c r="A922" s="30"/>
      <c r="B922" s="29"/>
      <c r="C922" s="29"/>
      <c r="D922" s="29"/>
      <c r="E922" s="29"/>
    </row>
    <row r="923" spans="1:5" ht="12.5">
      <c r="A923" s="30"/>
      <c r="B923" s="29"/>
      <c r="C923" s="29"/>
      <c r="D923" s="29"/>
      <c r="E923" s="29"/>
    </row>
    <row r="924" spans="1:5" ht="12.5">
      <c r="A924" s="30"/>
      <c r="B924" s="29"/>
      <c r="C924" s="29"/>
      <c r="D924" s="29"/>
      <c r="E924" s="29"/>
    </row>
    <row r="925" spans="1:5" ht="12.5">
      <c r="A925" s="30"/>
      <c r="B925" s="29"/>
      <c r="C925" s="29"/>
      <c r="D925" s="29"/>
      <c r="E925" s="29"/>
    </row>
    <row r="926" spans="1:5" ht="12.5">
      <c r="A926" s="30"/>
      <c r="B926" s="29"/>
      <c r="C926" s="29"/>
      <c r="D926" s="29"/>
      <c r="E926" s="29"/>
    </row>
    <row r="927" spans="1:5" ht="12.5">
      <c r="A927" s="30"/>
      <c r="B927" s="29"/>
      <c r="C927" s="29"/>
      <c r="D927" s="29"/>
      <c r="E927" s="29"/>
    </row>
    <row r="928" spans="1:5" ht="12.5">
      <c r="A928" s="30"/>
      <c r="B928" s="29"/>
      <c r="C928" s="29"/>
      <c r="D928" s="29"/>
      <c r="E928" s="29"/>
    </row>
    <row r="929" spans="1:5" ht="12.5">
      <c r="A929" s="30"/>
      <c r="B929" s="29"/>
      <c r="C929" s="29"/>
      <c r="D929" s="29"/>
      <c r="E929" s="29"/>
    </row>
    <row r="930" spans="1:5" ht="12.5">
      <c r="A930" s="30"/>
      <c r="B930" s="29"/>
      <c r="C930" s="29"/>
      <c r="D930" s="29"/>
      <c r="E930" s="29"/>
    </row>
    <row r="931" spans="1:5" ht="12.5">
      <c r="A931" s="30"/>
      <c r="B931" s="29"/>
      <c r="C931" s="29"/>
      <c r="D931" s="29"/>
      <c r="E931" s="29"/>
    </row>
    <row r="932" spans="1:5" ht="12.5">
      <c r="A932" s="30"/>
      <c r="B932" s="29"/>
      <c r="C932" s="29"/>
      <c r="D932" s="29"/>
      <c r="E932" s="29"/>
    </row>
    <row r="933" spans="1:5" ht="12.5">
      <c r="A933" s="30"/>
      <c r="B933" s="29"/>
      <c r="C933" s="29"/>
      <c r="D933" s="29"/>
      <c r="E933" s="29"/>
    </row>
    <row r="934" spans="1:5" ht="12.5">
      <c r="A934" s="30"/>
      <c r="B934" s="29"/>
      <c r="C934" s="29"/>
      <c r="D934" s="29"/>
      <c r="E934" s="29"/>
    </row>
    <row r="935" spans="1:5" ht="12.5">
      <c r="A935" s="30"/>
      <c r="B935" s="29"/>
      <c r="C935" s="29"/>
      <c r="D935" s="29"/>
      <c r="E935" s="29"/>
    </row>
    <row r="936" spans="1:5" ht="12.5">
      <c r="A936" s="30"/>
      <c r="B936" s="29"/>
      <c r="C936" s="29"/>
      <c r="D936" s="29"/>
      <c r="E936" s="29"/>
    </row>
    <row r="937" spans="1:5" ht="12.5">
      <c r="A937" s="30"/>
      <c r="B937" s="29"/>
      <c r="C937" s="29"/>
      <c r="D937" s="29"/>
      <c r="E937" s="29"/>
    </row>
    <row r="938" spans="1:5" ht="12.5">
      <c r="A938" s="30"/>
      <c r="B938" s="29"/>
      <c r="C938" s="29"/>
      <c r="D938" s="29"/>
      <c r="E938" s="29"/>
    </row>
    <row r="939" spans="1:5" ht="12.5">
      <c r="A939" s="30"/>
      <c r="B939" s="29"/>
      <c r="C939" s="29"/>
      <c r="D939" s="29"/>
      <c r="E939" s="29"/>
    </row>
    <row r="940" spans="1:5" ht="12.5">
      <c r="A940" s="30"/>
      <c r="B940" s="29"/>
      <c r="C940" s="29"/>
      <c r="D940" s="29"/>
      <c r="E940" s="29"/>
    </row>
    <row r="941" spans="1:5" ht="12.5">
      <c r="A941" s="30"/>
      <c r="B941" s="29"/>
      <c r="C941" s="29"/>
      <c r="D941" s="29"/>
      <c r="E941" s="29"/>
    </row>
    <row r="942" spans="1:5" ht="12.5">
      <c r="A942" s="30"/>
      <c r="B942" s="29"/>
      <c r="C942" s="29"/>
      <c r="D942" s="29"/>
      <c r="E942" s="29"/>
    </row>
    <row r="943" spans="1:5" ht="12.5">
      <c r="A943" s="30"/>
      <c r="B943" s="29"/>
      <c r="C943" s="29"/>
      <c r="D943" s="29"/>
      <c r="E943" s="29"/>
    </row>
    <row r="944" spans="1:5" ht="12.5">
      <c r="A944" s="30"/>
      <c r="B944" s="29"/>
      <c r="C944" s="29"/>
      <c r="D944" s="29"/>
      <c r="E944" s="29"/>
    </row>
    <row r="945" spans="1:5" ht="12.5">
      <c r="A945" s="30"/>
      <c r="B945" s="29"/>
      <c r="C945" s="29"/>
      <c r="D945" s="29"/>
      <c r="E945" s="29"/>
    </row>
    <row r="946" spans="1:5" ht="12.5">
      <c r="A946" s="30"/>
      <c r="B946" s="29"/>
      <c r="C946" s="29"/>
      <c r="D946" s="29"/>
      <c r="E946" s="29"/>
    </row>
    <row r="947" spans="1:5" ht="12.5">
      <c r="A947" s="30"/>
      <c r="B947" s="29"/>
      <c r="C947" s="29"/>
      <c r="D947" s="29"/>
      <c r="E947" s="29"/>
    </row>
    <row r="948" spans="1:5" ht="12.5">
      <c r="A948" s="30"/>
      <c r="B948" s="29"/>
      <c r="C948" s="29"/>
      <c r="D948" s="29"/>
      <c r="E948" s="29"/>
    </row>
    <row r="949" spans="1:5" ht="12.5">
      <c r="A949" s="30"/>
      <c r="B949" s="29"/>
      <c r="C949" s="29"/>
      <c r="D949" s="29"/>
      <c r="E949" s="29"/>
    </row>
    <row r="950" spans="1:5" ht="12.5">
      <c r="A950" s="30"/>
      <c r="B950" s="29"/>
      <c r="C950" s="29"/>
      <c r="D950" s="29"/>
      <c r="E950" s="29"/>
    </row>
    <row r="951" spans="1:5" ht="12.5">
      <c r="A951" s="30"/>
      <c r="B951" s="29"/>
      <c r="C951" s="29"/>
      <c r="D951" s="29"/>
      <c r="E951" s="29"/>
    </row>
    <row r="952" spans="1:5" ht="12.5">
      <c r="A952" s="30"/>
      <c r="B952" s="29"/>
      <c r="C952" s="29"/>
      <c r="D952" s="29"/>
      <c r="E952" s="29"/>
    </row>
    <row r="953" spans="1:5" ht="12.5">
      <c r="A953" s="30"/>
      <c r="B953" s="29"/>
      <c r="C953" s="29"/>
      <c r="D953" s="29"/>
      <c r="E953" s="29"/>
    </row>
    <row r="954" spans="1:5" ht="12.5">
      <c r="A954" s="30"/>
      <c r="B954" s="29"/>
      <c r="C954" s="29"/>
      <c r="D954" s="29"/>
      <c r="E954" s="29"/>
    </row>
    <row r="955" spans="1:5" ht="12.5">
      <c r="A955" s="30"/>
      <c r="B955" s="29"/>
      <c r="C955" s="29"/>
      <c r="D955" s="29"/>
      <c r="E955" s="29"/>
    </row>
    <row r="956" spans="1:5" ht="12.5">
      <c r="A956" s="30"/>
      <c r="B956" s="29"/>
      <c r="C956" s="29"/>
      <c r="D956" s="29"/>
      <c r="E956" s="29"/>
    </row>
    <row r="957" spans="1:5" ht="12.5">
      <c r="A957" s="30"/>
      <c r="B957" s="29"/>
      <c r="C957" s="29"/>
      <c r="D957" s="29"/>
      <c r="E957" s="29"/>
    </row>
    <row r="958" spans="1:5" ht="12.5">
      <c r="A958" s="30"/>
      <c r="B958" s="29"/>
      <c r="C958" s="29"/>
      <c r="D958" s="29"/>
      <c r="E958" s="29"/>
    </row>
    <row r="959" spans="1:5" ht="12.5">
      <c r="A959" s="30"/>
      <c r="B959" s="29"/>
      <c r="C959" s="29"/>
      <c r="D959" s="29"/>
      <c r="E959" s="29"/>
    </row>
    <row r="960" spans="1:5" ht="12.5">
      <c r="A960" s="30"/>
      <c r="B960" s="29"/>
      <c r="C960" s="29"/>
      <c r="D960" s="29"/>
      <c r="E960" s="29"/>
    </row>
    <row r="961" spans="1:5" ht="12.5">
      <c r="A961" s="30"/>
      <c r="B961" s="29"/>
      <c r="C961" s="29"/>
      <c r="D961" s="29"/>
      <c r="E961" s="29"/>
    </row>
    <row r="962" spans="1:5" ht="12.5">
      <c r="A962" s="30"/>
      <c r="B962" s="29"/>
      <c r="C962" s="29"/>
      <c r="D962" s="29"/>
      <c r="E962" s="29"/>
    </row>
    <row r="963" spans="1:5" ht="12.5">
      <c r="A963" s="30"/>
      <c r="B963" s="29"/>
      <c r="C963" s="29"/>
      <c r="D963" s="29"/>
      <c r="E963" s="29"/>
    </row>
    <row r="964" spans="1:5" ht="12.5">
      <c r="A964" s="30"/>
      <c r="B964" s="29"/>
      <c r="C964" s="29"/>
      <c r="D964" s="29"/>
      <c r="E964" s="29"/>
    </row>
    <row r="965" spans="1:5" ht="12.5">
      <c r="A965" s="30"/>
      <c r="B965" s="29"/>
      <c r="C965" s="29"/>
      <c r="D965" s="29"/>
      <c r="E965" s="29"/>
    </row>
    <row r="966" spans="1:5" ht="12.5">
      <c r="A966" s="30"/>
      <c r="B966" s="29"/>
      <c r="C966" s="29"/>
      <c r="D966" s="29"/>
      <c r="E966" s="29"/>
    </row>
    <row r="967" spans="1:5" ht="12.5">
      <c r="A967" s="30"/>
      <c r="B967" s="29"/>
      <c r="C967" s="29"/>
      <c r="D967" s="29"/>
      <c r="E967" s="29"/>
    </row>
    <row r="968" spans="1:5" ht="12.5">
      <c r="A968" s="30"/>
      <c r="B968" s="29"/>
      <c r="C968" s="29"/>
      <c r="D968" s="29"/>
      <c r="E968" s="29"/>
    </row>
    <row r="969" spans="1:5" ht="12.5">
      <c r="A969" s="30"/>
      <c r="B969" s="29"/>
      <c r="C969" s="29"/>
      <c r="D969" s="29"/>
      <c r="E969" s="29"/>
    </row>
    <row r="970" spans="1:5" ht="12.5">
      <c r="A970" s="30"/>
      <c r="B970" s="29"/>
      <c r="C970" s="29"/>
      <c r="D970" s="29"/>
      <c r="E970" s="29"/>
    </row>
    <row r="971" spans="1:5" ht="12.5">
      <c r="A971" s="30"/>
      <c r="B971" s="29"/>
      <c r="C971" s="29"/>
      <c r="D971" s="29"/>
      <c r="E971" s="29"/>
    </row>
    <row r="972" spans="1:5" ht="12.5">
      <c r="A972" s="30"/>
      <c r="B972" s="29"/>
      <c r="C972" s="29"/>
      <c r="D972" s="29"/>
      <c r="E972" s="29"/>
    </row>
    <row r="973" spans="1:5" ht="12.5">
      <c r="A973" s="30"/>
      <c r="B973" s="29"/>
      <c r="C973" s="29"/>
      <c r="D973" s="29"/>
      <c r="E973" s="29"/>
    </row>
    <row r="974" spans="1:5" ht="12.5">
      <c r="A974" s="30"/>
      <c r="B974" s="29"/>
      <c r="C974" s="29"/>
      <c r="D974" s="29"/>
      <c r="E974" s="29"/>
    </row>
    <row r="975" spans="1:5" ht="12.5">
      <c r="A975" s="30"/>
      <c r="B975" s="29"/>
      <c r="C975" s="29"/>
      <c r="D975" s="29"/>
      <c r="E975" s="29"/>
    </row>
    <row r="976" spans="1:5" ht="12.5">
      <c r="A976" s="30"/>
      <c r="B976" s="29"/>
      <c r="C976" s="29"/>
      <c r="D976" s="29"/>
      <c r="E976" s="29"/>
    </row>
    <row r="977" spans="1:5" ht="12.5">
      <c r="A977" s="30"/>
      <c r="B977" s="29"/>
      <c r="C977" s="29"/>
      <c r="D977" s="29"/>
      <c r="E977" s="29"/>
    </row>
    <row r="978" spans="1:5" ht="12.5">
      <c r="A978" s="30"/>
      <c r="B978" s="29"/>
      <c r="C978" s="29"/>
      <c r="D978" s="29"/>
      <c r="E978" s="29"/>
    </row>
    <row r="979" spans="1:5" ht="12.5">
      <c r="A979" s="30"/>
      <c r="B979" s="29"/>
      <c r="C979" s="29"/>
      <c r="D979" s="29"/>
      <c r="E979" s="29"/>
    </row>
    <row r="980" spans="1:5" ht="12.5">
      <c r="A980" s="30"/>
      <c r="B980" s="29"/>
      <c r="C980" s="29"/>
      <c r="D980" s="29"/>
      <c r="E980" s="29"/>
    </row>
    <row r="981" spans="1:5" ht="12.5">
      <c r="A981" s="30"/>
      <c r="B981" s="29"/>
      <c r="C981" s="29"/>
      <c r="D981" s="29"/>
      <c r="E981" s="29"/>
    </row>
    <row r="982" spans="1:5" ht="12.5">
      <c r="A982" s="30"/>
      <c r="B982" s="29"/>
      <c r="C982" s="29"/>
      <c r="D982" s="29"/>
      <c r="E982" s="29"/>
    </row>
    <row r="983" spans="1:5" ht="12.5">
      <c r="A983" s="30"/>
      <c r="B983" s="29"/>
      <c r="C983" s="29"/>
      <c r="D983" s="29"/>
      <c r="E983" s="29"/>
    </row>
    <row r="984" spans="1:5" ht="12.5">
      <c r="A984" s="30"/>
      <c r="B984" s="29"/>
      <c r="C984" s="29"/>
      <c r="D984" s="29"/>
      <c r="E984" s="29"/>
    </row>
    <row r="985" spans="1:5" ht="12.5">
      <c r="A985" s="30"/>
      <c r="B985" s="29"/>
      <c r="C985" s="29"/>
      <c r="D985" s="29"/>
      <c r="E985" s="29"/>
    </row>
    <row r="986" spans="1:5" ht="12.5">
      <c r="A986" s="30"/>
      <c r="B986" s="29"/>
      <c r="C986" s="29"/>
      <c r="D986" s="29"/>
      <c r="E986" s="29"/>
    </row>
    <row r="987" spans="1:5" ht="12.5">
      <c r="A987" s="30"/>
      <c r="B987" s="29"/>
      <c r="C987" s="29"/>
      <c r="D987" s="29"/>
      <c r="E987" s="29"/>
    </row>
    <row r="988" spans="1:5" ht="12.5">
      <c r="A988" s="30"/>
      <c r="B988" s="29"/>
      <c r="C988" s="29"/>
      <c r="D988" s="29"/>
      <c r="E988" s="29"/>
    </row>
    <row r="989" spans="1:5" ht="12.5">
      <c r="A989" s="30"/>
      <c r="B989" s="29"/>
      <c r="C989" s="29"/>
      <c r="D989" s="29"/>
      <c r="E989" s="29"/>
    </row>
    <row r="990" spans="1:5" ht="12.5">
      <c r="A990" s="30"/>
      <c r="B990" s="29"/>
      <c r="C990" s="29"/>
      <c r="D990" s="29"/>
      <c r="E990" s="29"/>
    </row>
    <row r="991" spans="1:5" ht="12.5">
      <c r="A991" s="30"/>
      <c r="B991" s="29"/>
      <c r="C991" s="29"/>
      <c r="D991" s="29"/>
      <c r="E991" s="29"/>
    </row>
    <row r="992" spans="1:5" ht="12.5">
      <c r="A992" s="30"/>
      <c r="B992" s="29"/>
      <c r="C992" s="29"/>
      <c r="D992" s="29"/>
      <c r="E992" s="29"/>
    </row>
    <row r="993" spans="1:5" ht="12.5">
      <c r="A993" s="30"/>
      <c r="B993" s="29"/>
      <c r="C993" s="29"/>
      <c r="D993" s="29"/>
      <c r="E993" s="29"/>
    </row>
    <row r="994" spans="1:5" ht="12.5">
      <c r="A994" s="30"/>
      <c r="B994" s="29"/>
      <c r="C994" s="29"/>
      <c r="D994" s="29"/>
      <c r="E994" s="29"/>
    </row>
    <row r="995" spans="1:5" ht="12.5">
      <c r="A995" s="30"/>
      <c r="B995" s="29"/>
      <c r="C995" s="29"/>
      <c r="D995" s="29"/>
      <c r="E995" s="29"/>
    </row>
    <row r="996" spans="1:5" ht="12.5">
      <c r="A996" s="30"/>
      <c r="B996" s="29"/>
      <c r="C996" s="29"/>
      <c r="D996" s="29"/>
      <c r="E996" s="29"/>
    </row>
    <row r="997" spans="1:5" ht="12.5">
      <c r="A997" s="30"/>
      <c r="B997" s="29"/>
      <c r="C997" s="29"/>
      <c r="D997" s="29"/>
      <c r="E997" s="29"/>
    </row>
    <row r="998" spans="1:5" ht="12.5">
      <c r="A998" s="30"/>
      <c r="B998" s="29"/>
      <c r="C998" s="29"/>
      <c r="D998" s="29"/>
      <c r="E998" s="29"/>
    </row>
    <row r="999" spans="1:5" ht="12.5">
      <c r="A999" s="30"/>
      <c r="B999" s="29"/>
      <c r="C999" s="29"/>
      <c r="D999" s="29"/>
      <c r="E999" s="29"/>
    </row>
    <row r="1000" spans="1:5" ht="12.5">
      <c r="A1000" s="30"/>
      <c r="B1000" s="29"/>
      <c r="C1000" s="29"/>
      <c r="D1000" s="29"/>
      <c r="E1000" s="29"/>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999"/>
  <sheetViews>
    <sheetView workbookViewId="0">
      <pane ySplit="1" topLeftCell="A2" activePane="bottomLeft" state="frozen"/>
      <selection pane="bottomLeft" activeCell="B3" sqref="B3"/>
    </sheetView>
  </sheetViews>
  <sheetFormatPr defaultColWidth="14.453125" defaultRowHeight="15.75" customHeight="1"/>
  <cols>
    <col min="1" max="1" width="5.54296875" customWidth="1"/>
    <col min="2" max="2" width="34.26953125" customWidth="1"/>
    <col min="3" max="3" width="103.54296875" customWidth="1"/>
    <col min="4" max="4" width="28.81640625" customWidth="1"/>
    <col min="7" max="8" width="4.08984375" customWidth="1"/>
    <col min="9" max="9" width="9.26953125" customWidth="1"/>
    <col min="10" max="12" width="4.08984375" customWidth="1"/>
    <col min="13" max="24" width="3.08984375" customWidth="1"/>
  </cols>
  <sheetData>
    <row r="1" spans="1:23" ht="15.75" customHeight="1">
      <c r="A1" s="1" t="s">
        <v>0</v>
      </c>
      <c r="B1" s="2" t="s">
        <v>1</v>
      </c>
      <c r="C1" s="2" t="s">
        <v>2</v>
      </c>
      <c r="D1" s="2" t="s">
        <v>3</v>
      </c>
      <c r="E1" s="3" t="str">
        <f>"RevokeAccess"&amp;"=MDautoExpire(C2)"</f>
        <v>RevokeAccess=MDautoExpire(C2)</v>
      </c>
      <c r="F1" s="2" t="s">
        <v>4</v>
      </c>
    </row>
    <row r="2" spans="1:23" ht="15.75" customHeight="1">
      <c r="A2" s="4">
        <v>1</v>
      </c>
      <c r="B2" t="str">
        <f t="shared" ref="B2:B9" si="0">"Div "&amp;A2&amp;": Click to Open D"&amp;A2&amp;" Reporting Sheet for "&amp;TEXT(I2,"m/d/yyyy")&amp;" (two clicks!)"</f>
        <v>Div 1: Click to Open D1 Reporting Sheet for 7/25/2017 (two clicks!)</v>
      </c>
      <c r="C2" s="5" t="s">
        <v>5</v>
      </c>
      <c r="D2" s="6" t="s">
        <v>6</v>
      </c>
      <c r="E2" s="7" t="str">
        <f t="shared" ref="E2:E9" si="1">"MDautoExpire('"&amp;C2&amp;"');"</f>
        <v>MDautoExpire('https://docs.google.com/spreadsheets/d/1hGnZCq5B9OvdZkkEXieZrYx_tv2WhttNj76S2H_ItEk');</v>
      </c>
      <c r="F2" s="8" t="str">
        <f ca="1">IFERROR(__xludf.DUMMYFUNCTION("importrange(vlookup(A2,'Lookup-TOC'!A:C,3,0),SUBSTITUTE(SUBSTITUTE(vlookup(A2,'Lookup-TOC'!A:D,4,0),""300"",""1""),""$u$"",""$u$""))"),"")</f>
        <v/>
      </c>
      <c r="G2" s="4"/>
      <c r="I2" s="9">
        <v>42941</v>
      </c>
      <c r="K2" t="s">
        <v>7</v>
      </c>
      <c r="V2" t="s">
        <v>8</v>
      </c>
      <c r="W2" t="s">
        <v>9</v>
      </c>
    </row>
    <row r="3" spans="1:23" ht="15.75" customHeight="1">
      <c r="A3" s="4">
        <v>2</v>
      </c>
      <c r="B3" t="str">
        <f t="shared" si="0"/>
        <v>Div 2: Click to Open D2 Reporting Sheet for 7/25/2017 (two clicks!)</v>
      </c>
      <c r="C3" s="5" t="s">
        <v>10</v>
      </c>
      <c r="D3" s="6" t="s">
        <v>6</v>
      </c>
      <c r="E3" s="7" t="str">
        <f t="shared" si="1"/>
        <v>MDautoExpire('https://docs.google.com/spreadsheets/d/1jhiedbxKS8hkyemex_ynPCiSnZpM5LLbDOKIeuHmlp4/edit#gid=0');</v>
      </c>
      <c r="F3" s="8" t="str">
        <f ca="1">IFERROR(__xludf.DUMMYFUNCTION("importrange(vlookup(A3,'Lookup-TOC'!A:C,3,0),SUBSTITUTE(SUBSTITUTE(vlookup(A3,'Lookup-TOC'!A:D,4,0),""300"",""1""),""$u$"",""$u$""))"),"")</f>
        <v/>
      </c>
      <c r="G3" s="4"/>
      <c r="I3" s="9">
        <v>42941</v>
      </c>
      <c r="K3" t="s">
        <v>7</v>
      </c>
      <c r="V3" t="s">
        <v>8</v>
      </c>
      <c r="W3" t="s">
        <v>11</v>
      </c>
    </row>
    <row r="4" spans="1:23" ht="15.75" customHeight="1">
      <c r="A4" s="4">
        <v>3</v>
      </c>
      <c r="B4" t="str">
        <f t="shared" si="0"/>
        <v>Div 3: Click to Open D3 Reporting Sheet for 7/25/2017 (two clicks!)</v>
      </c>
      <c r="C4" s="5" t="s">
        <v>12</v>
      </c>
      <c r="D4" s="6" t="s">
        <v>6</v>
      </c>
      <c r="E4" s="7" t="str">
        <f t="shared" si="1"/>
        <v>MDautoExpire('https://docs.google.com/spreadsheets/d/1jL53hqnlWPNbXmGglwMCDW3DfzULY8R4_x1P2XgMxeI/edit#gid=0');</v>
      </c>
      <c r="F4" s="8" t="str">
        <f ca="1">IFERROR(__xludf.DUMMYFUNCTION("importrange(vlookup(A4,'Lookup-TOC'!A:C,3,0),SUBSTITUTE(SUBSTITUTE(vlookup(A4,'Lookup-TOC'!A:D,4,0),""300"",""1""),""$u$"",""$u$""))"),"")</f>
        <v/>
      </c>
      <c r="G4" s="4"/>
      <c r="I4" s="9">
        <v>42941</v>
      </c>
      <c r="K4" t="s">
        <v>7</v>
      </c>
      <c r="V4" t="s">
        <v>8</v>
      </c>
      <c r="W4" t="s">
        <v>13</v>
      </c>
    </row>
    <row r="5" spans="1:23" ht="15.75" customHeight="1">
      <c r="A5" s="4">
        <v>4</v>
      </c>
      <c r="B5" t="str">
        <f t="shared" si="0"/>
        <v>Div 4: Click to Open D4 Reporting Sheet for 7/25/2017 (two clicks!)</v>
      </c>
      <c r="C5" s="5" t="s">
        <v>14</v>
      </c>
      <c r="D5" s="6" t="s">
        <v>6</v>
      </c>
      <c r="E5" s="7" t="str">
        <f t="shared" si="1"/>
        <v>MDautoExpire('https://docs.google.com/spreadsheets/d/1ghX7EESL733YySLwqhQ2sJQ7eb9trZezUfJs9THqwEw/edit#gid=0');</v>
      </c>
      <c r="F5" s="8" t="str">
        <f ca="1">IFERROR(__xludf.DUMMYFUNCTION("importrange(vlookup(A5,'Lookup-TOC'!A:C,3,0),SUBSTITUTE(SUBSTITUTE(vlookup(A5,'Lookup-TOC'!A:D,4,0),""300"",""1""),""$u$"",""$u$""))"),"")</f>
        <v/>
      </c>
      <c r="G5" s="4"/>
      <c r="I5" s="9">
        <v>42941</v>
      </c>
      <c r="K5" t="s">
        <v>7</v>
      </c>
      <c r="V5" t="s">
        <v>8</v>
      </c>
      <c r="W5" t="s">
        <v>15</v>
      </c>
    </row>
    <row r="6" spans="1:23" ht="15.75" customHeight="1">
      <c r="A6" s="4">
        <v>5</v>
      </c>
      <c r="B6" t="str">
        <f t="shared" si="0"/>
        <v>Div 5: Click to Open D5 Reporting Sheet for 7/25/2017 (two clicks!)</v>
      </c>
      <c r="C6" s="5" t="s">
        <v>16</v>
      </c>
      <c r="D6" s="6" t="s">
        <v>6</v>
      </c>
      <c r="E6" s="7" t="str">
        <f t="shared" si="1"/>
        <v>MDautoExpire('https://docs.google.com/spreadsheets/d/1fPlMks172fofOZAVdEo5xnK4Nlc-TNRENmpYkV6qe5U/edit#gid=0');</v>
      </c>
      <c r="F6" s="8" t="str">
        <f ca="1">IFERROR(__xludf.DUMMYFUNCTION("importrange(vlookup(A6,'Lookup-TOC'!A:C,3,0),SUBSTITUTE(SUBSTITUTE(vlookup(A6,'Lookup-TOC'!A:D,4,0),""300"",""1""),""$u$"",""$u$""))"),"")</f>
        <v/>
      </c>
      <c r="G6" s="4"/>
      <c r="I6" s="9">
        <v>42941</v>
      </c>
      <c r="K6" t="s">
        <v>7</v>
      </c>
      <c r="V6" t="s">
        <v>8</v>
      </c>
      <c r="W6" t="s">
        <v>17</v>
      </c>
    </row>
    <row r="7" spans="1:23" ht="15.75" customHeight="1">
      <c r="A7" s="4">
        <v>6</v>
      </c>
      <c r="B7" t="str">
        <f t="shared" si="0"/>
        <v>Div 6: Click to Open D6 Reporting Sheet for 7/25/2017 (two clicks!)</v>
      </c>
      <c r="C7" s="5" t="s">
        <v>18</v>
      </c>
      <c r="D7" s="6" t="s">
        <v>6</v>
      </c>
      <c r="E7" s="7" t="str">
        <f t="shared" si="1"/>
        <v>MDautoExpire('https://docs.google.com/spreadsheets/d/1bUo1-lQ_n1r7tcXfmTHeFXhiXkCuESbDOy2Smkr8J3A/edit#gid=0');</v>
      </c>
      <c r="F7" s="8" t="str">
        <f ca="1">IFERROR(__xludf.DUMMYFUNCTION("importrange(vlookup(A7,'Lookup-TOC'!A:C,3,0),SUBSTITUTE(SUBSTITUTE(vlookup(A7,'Lookup-TOC'!A:D,4,0),""300"",""1""),""$u$"",""$u$""))"),"")</f>
        <v/>
      </c>
      <c r="G7" s="4"/>
      <c r="I7" s="9">
        <v>42941</v>
      </c>
      <c r="K7" t="s">
        <v>7</v>
      </c>
      <c r="V7" t="s">
        <v>8</v>
      </c>
      <c r="W7" t="s">
        <v>19</v>
      </c>
    </row>
    <row r="8" spans="1:23" ht="15.75" customHeight="1">
      <c r="A8" s="4">
        <v>7</v>
      </c>
      <c r="B8" t="str">
        <f t="shared" si="0"/>
        <v>Div 7: Click to Open D7 Reporting Sheet for 7/25/2017 (two clicks!)</v>
      </c>
      <c r="C8" s="5" t="s">
        <v>20</v>
      </c>
      <c r="D8" s="6" t="s">
        <v>6</v>
      </c>
      <c r="E8" s="7" t="str">
        <f t="shared" si="1"/>
        <v>MDautoExpire('https://docs.google.com/spreadsheets/d/1bEO8x4FM9CBtv5r2NwYuj_HIkFb5UcEoVQylHociabM/edit#gid=0');</v>
      </c>
      <c r="F8" s="8" t="str">
        <f ca="1">IFERROR(__xludf.DUMMYFUNCTION("importrange(vlookup(A8,'Lookup-TOC'!A:C,3,0),SUBSTITUTE(SUBSTITUTE(vlookup(A8,'Lookup-TOC'!A:D,4,0),""300"",""1""),""$u$"",""$u$""))"),"")</f>
        <v/>
      </c>
      <c r="G8" s="4"/>
      <c r="I8" s="9">
        <v>42941</v>
      </c>
      <c r="K8" t="s">
        <v>7</v>
      </c>
      <c r="V8" t="s">
        <v>8</v>
      </c>
      <c r="W8" t="s">
        <v>21</v>
      </c>
    </row>
    <row r="9" spans="1:23" ht="15.75" customHeight="1">
      <c r="A9" s="4">
        <v>8</v>
      </c>
      <c r="B9" t="str">
        <f t="shared" si="0"/>
        <v>Div 8: Click to Open D8 Reporting Sheet for 7/25/2017 (two clicks!)</v>
      </c>
      <c r="C9" s="5" t="s">
        <v>22</v>
      </c>
      <c r="D9" s="6" t="s">
        <v>6</v>
      </c>
      <c r="E9" s="7" t="str">
        <f t="shared" si="1"/>
        <v>MDautoExpire('https://docs.google.com/spreadsheets/d/1WLgZj9ZgDYB19HQmEzblFDKnFOCsVP41k9e3RT_g46A/edit#gid=0');</v>
      </c>
      <c r="F9" s="8" t="str">
        <f ca="1">IFERROR(__xludf.DUMMYFUNCTION("importrange(vlookup(A9,'Lookup-TOC'!A:C,3,0),SUBSTITUTE(SUBSTITUTE(vlookup(A9,'Lookup-TOC'!A:D,4,0),""300"",""1""),""$u$"",""$u$""))"),"")</f>
        <v/>
      </c>
      <c r="G9" s="4"/>
      <c r="I9" s="9">
        <v>42941</v>
      </c>
      <c r="K9" t="s">
        <v>7</v>
      </c>
      <c r="V9" t="s">
        <v>8</v>
      </c>
      <c r="W9" t="s">
        <v>23</v>
      </c>
    </row>
    <row r="10" spans="1:23" ht="15.75" customHeight="1">
      <c r="A10" s="10"/>
      <c r="E10" s="11"/>
      <c r="F10" s="10"/>
      <c r="G10" s="10"/>
    </row>
    <row r="11" spans="1:23" ht="15.75" customHeight="1">
      <c r="A11" s="10"/>
      <c r="E11" s="11"/>
    </row>
    <row r="12" spans="1:23" ht="15.75" customHeight="1">
      <c r="A12" s="10"/>
      <c r="E12" s="11"/>
    </row>
    <row r="13" spans="1:23" ht="15.75" customHeight="1">
      <c r="A13" s="10"/>
      <c r="E13" s="11"/>
    </row>
    <row r="14" spans="1:23" ht="15.75" customHeight="1">
      <c r="A14" s="10"/>
      <c r="E14" s="11"/>
    </row>
    <row r="15" spans="1:23" ht="15.75" customHeight="1">
      <c r="A15" s="10"/>
      <c r="E15" s="11"/>
    </row>
    <row r="16" spans="1:23" ht="15.75" customHeight="1">
      <c r="A16" s="10"/>
      <c r="E16" s="11"/>
    </row>
    <row r="17" spans="1:5" ht="15.75" customHeight="1">
      <c r="A17" s="10"/>
      <c r="E17" s="11"/>
    </row>
    <row r="18" spans="1:5" ht="15.75" customHeight="1">
      <c r="A18" s="10"/>
      <c r="E18" s="11"/>
    </row>
    <row r="19" spans="1:5" ht="15.75" customHeight="1">
      <c r="A19" s="10"/>
      <c r="E19" s="11"/>
    </row>
    <row r="20" spans="1:5" ht="15.75" customHeight="1">
      <c r="A20" s="10"/>
      <c r="E20" s="11"/>
    </row>
    <row r="21" spans="1:5" ht="15.75" customHeight="1">
      <c r="A21" s="10"/>
      <c r="E21" s="11"/>
    </row>
    <row r="22" spans="1:5" ht="15.75" customHeight="1">
      <c r="A22" s="10"/>
      <c r="E22" s="11"/>
    </row>
    <row r="23" spans="1:5" ht="15.75" customHeight="1">
      <c r="A23" s="10"/>
      <c r="E23" s="11"/>
    </row>
    <row r="24" spans="1:5" ht="15.75" customHeight="1">
      <c r="A24" s="10"/>
      <c r="E24" s="11"/>
    </row>
    <row r="25" spans="1:5" ht="15.75" customHeight="1">
      <c r="A25" s="10"/>
      <c r="E25" s="11"/>
    </row>
    <row r="26" spans="1:5" ht="15.75" customHeight="1">
      <c r="A26" s="10"/>
      <c r="E26" s="11"/>
    </row>
    <row r="27" spans="1:5" ht="15.75" customHeight="1">
      <c r="A27" s="10"/>
      <c r="E27" s="11"/>
    </row>
    <row r="28" spans="1:5" ht="15.75" customHeight="1">
      <c r="A28" s="10"/>
      <c r="E28" s="11"/>
    </row>
    <row r="29" spans="1:5" ht="15.75" customHeight="1">
      <c r="A29" s="10"/>
      <c r="E29" s="11"/>
    </row>
    <row r="30" spans="1:5" ht="15.75" customHeight="1">
      <c r="A30" s="10"/>
      <c r="E30" s="11"/>
    </row>
    <row r="31" spans="1:5" ht="15.75" customHeight="1">
      <c r="A31" s="10"/>
      <c r="E31" s="11"/>
    </row>
    <row r="32" spans="1:5" ht="15.75" customHeight="1">
      <c r="A32" s="10"/>
      <c r="E32" s="11"/>
    </row>
    <row r="33" spans="1:5" ht="15.75" customHeight="1">
      <c r="A33" s="10"/>
      <c r="E33" s="11"/>
    </row>
    <row r="34" spans="1:5" ht="15.75" customHeight="1">
      <c r="A34" s="10"/>
      <c r="E34" s="11"/>
    </row>
    <row r="35" spans="1:5" ht="12.5">
      <c r="A35" s="10"/>
      <c r="E35" s="11"/>
    </row>
    <row r="36" spans="1:5" ht="12.5">
      <c r="A36" s="10"/>
      <c r="E36" s="11"/>
    </row>
    <row r="37" spans="1:5" ht="12.5">
      <c r="A37" s="10"/>
      <c r="E37" s="11"/>
    </row>
    <row r="38" spans="1:5" ht="12.5">
      <c r="A38" s="10"/>
      <c r="E38" s="11"/>
    </row>
    <row r="39" spans="1:5" ht="12.5">
      <c r="A39" s="10"/>
      <c r="E39" s="11"/>
    </row>
    <row r="40" spans="1:5" ht="12.5">
      <c r="A40" s="10"/>
      <c r="E40" s="11"/>
    </row>
    <row r="41" spans="1:5" ht="12.5">
      <c r="A41" s="10"/>
      <c r="E41" s="11"/>
    </row>
    <row r="42" spans="1:5" ht="12.5">
      <c r="A42" s="10"/>
      <c r="E42" s="11"/>
    </row>
    <row r="43" spans="1:5" ht="12.5">
      <c r="A43" s="10"/>
      <c r="E43" s="11"/>
    </row>
    <row r="44" spans="1:5" ht="12.5">
      <c r="A44" s="10"/>
      <c r="E44" s="11"/>
    </row>
    <row r="45" spans="1:5" ht="12.5">
      <c r="A45" s="10"/>
      <c r="E45" s="11"/>
    </row>
    <row r="46" spans="1:5" ht="12.5">
      <c r="A46" s="10"/>
      <c r="E46" s="11"/>
    </row>
    <row r="47" spans="1:5" ht="12.5">
      <c r="A47" s="10"/>
      <c r="E47" s="11"/>
    </row>
    <row r="48" spans="1:5" ht="12.5">
      <c r="A48" s="10"/>
      <c r="E48" s="11"/>
    </row>
    <row r="49" spans="1:5" ht="12.5">
      <c r="A49" s="10"/>
      <c r="E49" s="11"/>
    </row>
    <row r="50" spans="1:5" ht="12.5">
      <c r="A50" s="10"/>
      <c r="E50" s="11"/>
    </row>
    <row r="51" spans="1:5" ht="12.5">
      <c r="A51" s="10"/>
      <c r="E51" s="11"/>
    </row>
    <row r="52" spans="1:5" ht="12.5">
      <c r="A52" s="10"/>
      <c r="E52" s="11"/>
    </row>
    <row r="53" spans="1:5" ht="12.5">
      <c r="A53" s="10"/>
      <c r="E53" s="11"/>
    </row>
    <row r="54" spans="1:5" ht="12.5">
      <c r="A54" s="10"/>
      <c r="E54" s="11"/>
    </row>
    <row r="55" spans="1:5" ht="12.5">
      <c r="A55" s="10"/>
      <c r="E55" s="11"/>
    </row>
    <row r="56" spans="1:5" ht="12.5">
      <c r="A56" s="10"/>
      <c r="E56" s="11"/>
    </row>
    <row r="57" spans="1:5" ht="12.5">
      <c r="A57" s="10"/>
      <c r="E57" s="11"/>
    </row>
    <row r="58" spans="1:5" ht="12.5">
      <c r="A58" s="10"/>
      <c r="E58" s="11"/>
    </row>
    <row r="59" spans="1:5" ht="12.5">
      <c r="A59" s="10"/>
      <c r="E59" s="11"/>
    </row>
    <row r="60" spans="1:5" ht="12.5">
      <c r="A60" s="10"/>
      <c r="E60" s="11"/>
    </row>
    <row r="61" spans="1:5" ht="12.5">
      <c r="A61" s="10"/>
      <c r="E61" s="11"/>
    </row>
    <row r="62" spans="1:5" ht="12.5">
      <c r="A62" s="10"/>
      <c r="E62" s="11"/>
    </row>
    <row r="63" spans="1:5" ht="12.5">
      <c r="A63" s="10"/>
      <c r="E63" s="11"/>
    </row>
    <row r="64" spans="1:5" ht="12.5">
      <c r="A64" s="10"/>
      <c r="E64" s="11"/>
    </row>
    <row r="65" spans="1:5" ht="12.5">
      <c r="A65" s="10"/>
      <c r="E65" s="11"/>
    </row>
    <row r="66" spans="1:5" ht="12.5">
      <c r="A66" s="10"/>
      <c r="E66" s="11"/>
    </row>
    <row r="67" spans="1:5" ht="12.5">
      <c r="A67" s="10"/>
      <c r="E67" s="11"/>
    </row>
    <row r="68" spans="1:5" ht="12.5">
      <c r="A68" s="10"/>
      <c r="E68" s="11"/>
    </row>
    <row r="69" spans="1:5" ht="12.5">
      <c r="A69" s="10"/>
      <c r="E69" s="11"/>
    </row>
    <row r="70" spans="1:5" ht="12.5">
      <c r="A70" s="10"/>
      <c r="E70" s="11"/>
    </row>
    <row r="71" spans="1:5" ht="12.5">
      <c r="A71" s="10"/>
      <c r="E71" s="11"/>
    </row>
    <row r="72" spans="1:5" ht="12.5">
      <c r="A72" s="10"/>
      <c r="E72" s="11"/>
    </row>
    <row r="73" spans="1:5" ht="12.5">
      <c r="A73" s="10"/>
      <c r="E73" s="11"/>
    </row>
    <row r="74" spans="1:5" ht="12.5">
      <c r="A74" s="10"/>
      <c r="E74" s="11"/>
    </row>
    <row r="75" spans="1:5" ht="12.5">
      <c r="A75" s="10"/>
      <c r="E75" s="11"/>
    </row>
    <row r="76" spans="1:5" ht="12.5">
      <c r="A76" s="10"/>
      <c r="E76" s="11"/>
    </row>
    <row r="77" spans="1:5" ht="12.5">
      <c r="A77" s="10"/>
      <c r="E77" s="11"/>
    </row>
    <row r="78" spans="1:5" ht="12.5">
      <c r="A78" s="10"/>
      <c r="E78" s="11"/>
    </row>
    <row r="79" spans="1:5" ht="12.5">
      <c r="A79" s="10"/>
      <c r="E79" s="11"/>
    </row>
    <row r="80" spans="1:5" ht="12.5">
      <c r="A80" s="10"/>
      <c r="E80" s="11"/>
    </row>
    <row r="81" spans="1:5" ht="12.5">
      <c r="A81" s="10"/>
      <c r="E81" s="11"/>
    </row>
    <row r="82" spans="1:5" ht="12.5">
      <c r="A82" s="10"/>
      <c r="E82" s="11"/>
    </row>
    <row r="83" spans="1:5" ht="12.5">
      <c r="A83" s="10"/>
      <c r="E83" s="11"/>
    </row>
    <row r="84" spans="1:5" ht="12.5">
      <c r="A84" s="10"/>
      <c r="E84" s="11"/>
    </row>
    <row r="85" spans="1:5" ht="12.5">
      <c r="A85" s="10"/>
      <c r="E85" s="11"/>
    </row>
    <row r="86" spans="1:5" ht="12.5">
      <c r="A86" s="10"/>
      <c r="E86" s="11"/>
    </row>
    <row r="87" spans="1:5" ht="12.5">
      <c r="A87" s="10"/>
      <c r="E87" s="11"/>
    </row>
    <row r="88" spans="1:5" ht="12.5">
      <c r="A88" s="10"/>
      <c r="E88" s="11"/>
    </row>
    <row r="89" spans="1:5" ht="12.5">
      <c r="A89" s="10"/>
      <c r="E89" s="11"/>
    </row>
    <row r="90" spans="1:5" ht="12.5">
      <c r="A90" s="10"/>
      <c r="E90" s="11"/>
    </row>
    <row r="91" spans="1:5" ht="12.5">
      <c r="A91" s="10"/>
      <c r="E91" s="11"/>
    </row>
    <row r="92" spans="1:5" ht="12.5">
      <c r="A92" s="10"/>
      <c r="E92" s="11"/>
    </row>
    <row r="93" spans="1:5" ht="12.5">
      <c r="A93" s="10"/>
      <c r="E93" s="11"/>
    </row>
    <row r="94" spans="1:5" ht="12.5">
      <c r="A94" s="10"/>
      <c r="E94" s="11"/>
    </row>
    <row r="95" spans="1:5" ht="12.5">
      <c r="A95" s="10"/>
      <c r="E95" s="11"/>
    </row>
    <row r="96" spans="1:5" ht="12.5">
      <c r="A96" s="10"/>
      <c r="E96" s="11"/>
    </row>
    <row r="97" spans="1:5" ht="12.5">
      <c r="A97" s="10"/>
      <c r="E97" s="11"/>
    </row>
    <row r="98" spans="1:5" ht="12.5">
      <c r="A98" s="10"/>
      <c r="E98" s="11"/>
    </row>
    <row r="99" spans="1:5" ht="12.5">
      <c r="A99" s="10"/>
      <c r="E99" s="11"/>
    </row>
    <row r="100" spans="1:5" ht="12.5">
      <c r="A100" s="10"/>
      <c r="E100" s="11"/>
    </row>
    <row r="101" spans="1:5" ht="12.5">
      <c r="A101" s="10"/>
      <c r="E101" s="11"/>
    </row>
    <row r="102" spans="1:5" ht="12.5">
      <c r="A102" s="10"/>
      <c r="E102" s="11"/>
    </row>
    <row r="103" spans="1:5" ht="12.5">
      <c r="A103" s="10"/>
      <c r="E103" s="11"/>
    </row>
    <row r="104" spans="1:5" ht="12.5">
      <c r="A104" s="10"/>
      <c r="E104" s="11"/>
    </row>
    <row r="105" spans="1:5" ht="12.5">
      <c r="A105" s="10"/>
      <c r="E105" s="11"/>
    </row>
    <row r="106" spans="1:5" ht="12.5">
      <c r="A106" s="10"/>
      <c r="E106" s="11"/>
    </row>
    <row r="107" spans="1:5" ht="12.5">
      <c r="A107" s="10"/>
      <c r="E107" s="11"/>
    </row>
    <row r="108" spans="1:5" ht="12.5">
      <c r="A108" s="10"/>
      <c r="E108" s="11"/>
    </row>
    <row r="109" spans="1:5" ht="12.5">
      <c r="A109" s="10"/>
      <c r="E109" s="11"/>
    </row>
    <row r="110" spans="1:5" ht="12.5">
      <c r="A110" s="10"/>
      <c r="E110" s="11"/>
    </row>
    <row r="111" spans="1:5" ht="12.5">
      <c r="A111" s="10"/>
      <c r="E111" s="11"/>
    </row>
    <row r="112" spans="1:5" ht="12.5">
      <c r="A112" s="10"/>
      <c r="E112" s="11"/>
    </row>
    <row r="113" spans="1:5" ht="12.5">
      <c r="A113" s="10"/>
      <c r="E113" s="11"/>
    </row>
    <row r="114" spans="1:5" ht="12.5">
      <c r="A114" s="10"/>
      <c r="E114" s="11"/>
    </row>
    <row r="115" spans="1:5" ht="12.5">
      <c r="A115" s="10"/>
      <c r="E115" s="11"/>
    </row>
    <row r="116" spans="1:5" ht="12.5">
      <c r="A116" s="10"/>
      <c r="E116" s="11"/>
    </row>
    <row r="117" spans="1:5" ht="12.5">
      <c r="A117" s="10"/>
      <c r="E117" s="11"/>
    </row>
    <row r="118" spans="1:5" ht="12.5">
      <c r="A118" s="10"/>
      <c r="E118" s="11"/>
    </row>
    <row r="119" spans="1:5" ht="12.5">
      <c r="A119" s="10"/>
      <c r="E119" s="11"/>
    </row>
    <row r="120" spans="1:5" ht="12.5">
      <c r="A120" s="10"/>
      <c r="E120" s="11"/>
    </row>
    <row r="121" spans="1:5" ht="12.5">
      <c r="A121" s="10"/>
      <c r="E121" s="11"/>
    </row>
    <row r="122" spans="1:5" ht="12.5">
      <c r="A122" s="10"/>
      <c r="E122" s="11"/>
    </row>
    <row r="123" spans="1:5" ht="12.5">
      <c r="A123" s="10"/>
      <c r="E123" s="11"/>
    </row>
    <row r="124" spans="1:5" ht="12.5">
      <c r="A124" s="10"/>
      <c r="E124" s="11"/>
    </row>
    <row r="125" spans="1:5" ht="12.5">
      <c r="A125" s="10"/>
      <c r="E125" s="11"/>
    </row>
    <row r="126" spans="1:5" ht="12.5">
      <c r="A126" s="10"/>
      <c r="E126" s="11"/>
    </row>
    <row r="127" spans="1:5" ht="12.5">
      <c r="A127" s="10"/>
      <c r="E127" s="11"/>
    </row>
    <row r="128" spans="1:5" ht="12.5">
      <c r="A128" s="10"/>
      <c r="E128" s="11"/>
    </row>
    <row r="129" spans="1:5" ht="12.5">
      <c r="A129" s="10"/>
      <c r="E129" s="11"/>
    </row>
    <row r="130" spans="1:5" ht="12.5">
      <c r="A130" s="10"/>
      <c r="E130" s="11"/>
    </row>
    <row r="131" spans="1:5" ht="12.5">
      <c r="A131" s="10"/>
      <c r="E131" s="11"/>
    </row>
    <row r="132" spans="1:5" ht="12.5">
      <c r="A132" s="10"/>
      <c r="E132" s="11"/>
    </row>
    <row r="133" spans="1:5" ht="12.5">
      <c r="A133" s="10"/>
      <c r="E133" s="11"/>
    </row>
    <row r="134" spans="1:5" ht="12.5">
      <c r="A134" s="10"/>
      <c r="E134" s="11"/>
    </row>
    <row r="135" spans="1:5" ht="12.5">
      <c r="A135" s="10"/>
      <c r="E135" s="11"/>
    </row>
    <row r="136" spans="1:5" ht="12.5">
      <c r="A136" s="10"/>
      <c r="E136" s="11"/>
    </row>
    <row r="137" spans="1:5" ht="12.5">
      <c r="A137" s="10"/>
      <c r="E137" s="11"/>
    </row>
    <row r="138" spans="1:5" ht="12.5">
      <c r="A138" s="10"/>
      <c r="E138" s="11"/>
    </row>
    <row r="139" spans="1:5" ht="12.5">
      <c r="A139" s="10"/>
      <c r="E139" s="11"/>
    </row>
    <row r="140" spans="1:5" ht="12.5">
      <c r="A140" s="10"/>
      <c r="E140" s="11"/>
    </row>
    <row r="141" spans="1:5" ht="12.5">
      <c r="A141" s="10"/>
      <c r="E141" s="11"/>
    </row>
    <row r="142" spans="1:5" ht="12.5">
      <c r="A142" s="10"/>
      <c r="E142" s="11"/>
    </row>
    <row r="143" spans="1:5" ht="12.5">
      <c r="A143" s="10"/>
      <c r="E143" s="11"/>
    </row>
    <row r="144" spans="1:5" ht="12.5">
      <c r="A144" s="10"/>
      <c r="E144" s="11"/>
    </row>
    <row r="145" spans="1:5" ht="12.5">
      <c r="A145" s="10"/>
      <c r="E145" s="11"/>
    </row>
    <row r="146" spans="1:5" ht="12.5">
      <c r="A146" s="10"/>
      <c r="E146" s="11"/>
    </row>
    <row r="147" spans="1:5" ht="12.5">
      <c r="A147" s="10"/>
      <c r="E147" s="11"/>
    </row>
    <row r="148" spans="1:5" ht="12.5">
      <c r="A148" s="10"/>
      <c r="E148" s="11"/>
    </row>
    <row r="149" spans="1:5" ht="12.5">
      <c r="A149" s="10"/>
      <c r="E149" s="11"/>
    </row>
    <row r="150" spans="1:5" ht="12.5">
      <c r="A150" s="10"/>
      <c r="E150" s="11"/>
    </row>
    <row r="151" spans="1:5" ht="12.5">
      <c r="A151" s="10"/>
      <c r="E151" s="11"/>
    </row>
    <row r="152" spans="1:5" ht="12.5">
      <c r="A152" s="10"/>
      <c r="E152" s="11"/>
    </row>
    <row r="153" spans="1:5" ht="12.5">
      <c r="A153" s="10"/>
      <c r="E153" s="11"/>
    </row>
    <row r="154" spans="1:5" ht="12.5">
      <c r="A154" s="10"/>
      <c r="E154" s="11"/>
    </row>
    <row r="155" spans="1:5" ht="12.5">
      <c r="A155" s="10"/>
      <c r="E155" s="11"/>
    </row>
    <row r="156" spans="1:5" ht="12.5">
      <c r="A156" s="10"/>
      <c r="E156" s="11"/>
    </row>
    <row r="157" spans="1:5" ht="12.5">
      <c r="A157" s="10"/>
      <c r="E157" s="11"/>
    </row>
    <row r="158" spans="1:5" ht="12.5">
      <c r="A158" s="10"/>
      <c r="E158" s="11"/>
    </row>
    <row r="159" spans="1:5" ht="12.5">
      <c r="A159" s="10"/>
      <c r="E159" s="11"/>
    </row>
    <row r="160" spans="1:5" ht="12.5">
      <c r="A160" s="10"/>
      <c r="E160" s="11"/>
    </row>
    <row r="161" spans="1:5" ht="12.5">
      <c r="A161" s="10"/>
      <c r="E161" s="11"/>
    </row>
    <row r="162" spans="1:5" ht="12.5">
      <c r="A162" s="10"/>
      <c r="E162" s="11"/>
    </row>
    <row r="163" spans="1:5" ht="12.5">
      <c r="A163" s="10"/>
      <c r="E163" s="11"/>
    </row>
    <row r="164" spans="1:5" ht="12.5">
      <c r="A164" s="10"/>
      <c r="E164" s="11"/>
    </row>
    <row r="165" spans="1:5" ht="12.5">
      <c r="A165" s="10"/>
      <c r="E165" s="11"/>
    </row>
    <row r="166" spans="1:5" ht="12.5">
      <c r="A166" s="10"/>
      <c r="E166" s="11"/>
    </row>
    <row r="167" spans="1:5" ht="12.5">
      <c r="A167" s="10"/>
      <c r="E167" s="11"/>
    </row>
    <row r="168" spans="1:5" ht="12.5">
      <c r="A168" s="10"/>
      <c r="E168" s="11"/>
    </row>
    <row r="169" spans="1:5" ht="12.5">
      <c r="A169" s="10"/>
      <c r="E169" s="11"/>
    </row>
    <row r="170" spans="1:5" ht="12.5">
      <c r="A170" s="10"/>
      <c r="E170" s="11"/>
    </row>
    <row r="171" spans="1:5" ht="12.5">
      <c r="A171" s="10"/>
      <c r="E171" s="11"/>
    </row>
    <row r="172" spans="1:5" ht="12.5">
      <c r="A172" s="10"/>
      <c r="E172" s="11"/>
    </row>
    <row r="173" spans="1:5" ht="12.5">
      <c r="A173" s="10"/>
      <c r="E173" s="11"/>
    </row>
    <row r="174" spans="1:5" ht="12.5">
      <c r="A174" s="10"/>
      <c r="E174" s="11"/>
    </row>
    <row r="175" spans="1:5" ht="12.5">
      <c r="A175" s="10"/>
      <c r="E175" s="11"/>
    </row>
    <row r="176" spans="1:5" ht="12.5">
      <c r="A176" s="10"/>
      <c r="E176" s="11"/>
    </row>
    <row r="177" spans="1:5" ht="12.5">
      <c r="A177" s="10"/>
      <c r="E177" s="11"/>
    </row>
    <row r="178" spans="1:5" ht="12.5">
      <c r="A178" s="10"/>
      <c r="E178" s="11"/>
    </row>
    <row r="179" spans="1:5" ht="12.5">
      <c r="A179" s="10"/>
      <c r="E179" s="11"/>
    </row>
    <row r="180" spans="1:5" ht="12.5">
      <c r="A180" s="10"/>
      <c r="E180" s="11"/>
    </row>
    <row r="181" spans="1:5" ht="12.5">
      <c r="A181" s="10"/>
      <c r="E181" s="11"/>
    </row>
    <row r="182" spans="1:5" ht="12.5">
      <c r="A182" s="10"/>
      <c r="E182" s="11"/>
    </row>
    <row r="183" spans="1:5" ht="12.5">
      <c r="A183" s="10"/>
      <c r="E183" s="11"/>
    </row>
    <row r="184" spans="1:5" ht="12.5">
      <c r="A184" s="10"/>
      <c r="E184" s="11"/>
    </row>
    <row r="185" spans="1:5" ht="12.5">
      <c r="A185" s="10"/>
      <c r="E185" s="11"/>
    </row>
    <row r="186" spans="1:5" ht="12.5">
      <c r="A186" s="10"/>
      <c r="E186" s="11"/>
    </row>
    <row r="187" spans="1:5" ht="12.5">
      <c r="A187" s="10"/>
      <c r="E187" s="11"/>
    </row>
    <row r="188" spans="1:5" ht="12.5">
      <c r="A188" s="10"/>
      <c r="E188" s="11"/>
    </row>
    <row r="189" spans="1:5" ht="12.5">
      <c r="A189" s="10"/>
      <c r="E189" s="11"/>
    </row>
    <row r="190" spans="1:5" ht="12.5">
      <c r="A190" s="10"/>
      <c r="E190" s="11"/>
    </row>
    <row r="191" spans="1:5" ht="12.5">
      <c r="A191" s="10"/>
      <c r="E191" s="11"/>
    </row>
    <row r="192" spans="1:5" ht="12.5">
      <c r="A192" s="10"/>
      <c r="E192" s="11"/>
    </row>
    <row r="193" spans="1:5" ht="12.5">
      <c r="A193" s="10"/>
      <c r="E193" s="11"/>
    </row>
    <row r="194" spans="1:5" ht="12.5">
      <c r="A194" s="10"/>
      <c r="E194" s="11"/>
    </row>
    <row r="195" spans="1:5" ht="12.5">
      <c r="A195" s="10"/>
      <c r="E195" s="11"/>
    </row>
    <row r="196" spans="1:5" ht="12.5">
      <c r="A196" s="10"/>
      <c r="E196" s="11"/>
    </row>
    <row r="197" spans="1:5" ht="12.5">
      <c r="A197" s="10"/>
      <c r="E197" s="11"/>
    </row>
    <row r="198" spans="1:5" ht="12.5">
      <c r="A198" s="10"/>
      <c r="E198" s="11"/>
    </row>
    <row r="199" spans="1:5" ht="12.5">
      <c r="A199" s="10"/>
      <c r="E199" s="11"/>
    </row>
    <row r="200" spans="1:5" ht="12.5">
      <c r="A200" s="10"/>
      <c r="E200" s="11"/>
    </row>
    <row r="201" spans="1:5" ht="12.5">
      <c r="A201" s="10"/>
      <c r="E201" s="11"/>
    </row>
    <row r="202" spans="1:5" ht="12.5">
      <c r="A202" s="10"/>
      <c r="E202" s="11"/>
    </row>
    <row r="203" spans="1:5" ht="12.5">
      <c r="A203" s="10"/>
      <c r="E203" s="11"/>
    </row>
    <row r="204" spans="1:5" ht="12.5">
      <c r="A204" s="10"/>
      <c r="E204" s="11"/>
    </row>
    <row r="205" spans="1:5" ht="12.5">
      <c r="A205" s="10"/>
      <c r="E205" s="11"/>
    </row>
    <row r="206" spans="1:5" ht="12.5">
      <c r="A206" s="10"/>
      <c r="E206" s="11"/>
    </row>
    <row r="207" spans="1:5" ht="12.5">
      <c r="A207" s="10"/>
      <c r="E207" s="11"/>
    </row>
    <row r="208" spans="1:5" ht="12.5">
      <c r="A208" s="10"/>
      <c r="E208" s="11"/>
    </row>
    <row r="209" spans="1:5" ht="12.5">
      <c r="A209" s="10"/>
      <c r="E209" s="11"/>
    </row>
    <row r="210" spans="1:5" ht="12.5">
      <c r="A210" s="10"/>
      <c r="E210" s="11"/>
    </row>
    <row r="211" spans="1:5" ht="12.5">
      <c r="A211" s="10"/>
      <c r="E211" s="11"/>
    </row>
    <row r="212" spans="1:5" ht="12.5">
      <c r="A212" s="10"/>
      <c r="E212" s="11"/>
    </row>
    <row r="213" spans="1:5" ht="12.5">
      <c r="A213" s="10"/>
      <c r="E213" s="11"/>
    </row>
    <row r="214" spans="1:5" ht="12.5">
      <c r="A214" s="10"/>
      <c r="E214" s="11"/>
    </row>
    <row r="215" spans="1:5" ht="12.5">
      <c r="A215" s="10"/>
      <c r="E215" s="11"/>
    </row>
    <row r="216" spans="1:5" ht="12.5">
      <c r="A216" s="10"/>
      <c r="E216" s="11"/>
    </row>
    <row r="217" spans="1:5" ht="12.5">
      <c r="A217" s="10"/>
      <c r="E217" s="11"/>
    </row>
    <row r="218" spans="1:5" ht="12.5">
      <c r="A218" s="10"/>
      <c r="E218" s="11"/>
    </row>
    <row r="219" spans="1:5" ht="12.5">
      <c r="A219" s="10"/>
      <c r="E219" s="11"/>
    </row>
    <row r="220" spans="1:5" ht="12.5">
      <c r="A220" s="10"/>
      <c r="E220" s="11"/>
    </row>
    <row r="221" spans="1:5" ht="12.5">
      <c r="A221" s="10"/>
      <c r="E221" s="11"/>
    </row>
    <row r="222" spans="1:5" ht="12.5">
      <c r="A222" s="10"/>
      <c r="E222" s="11"/>
    </row>
    <row r="223" spans="1:5" ht="12.5">
      <c r="A223" s="10"/>
      <c r="E223" s="11"/>
    </row>
    <row r="224" spans="1:5" ht="12.5">
      <c r="A224" s="10"/>
      <c r="E224" s="11"/>
    </row>
    <row r="225" spans="1:5" ht="12.5">
      <c r="A225" s="10"/>
      <c r="E225" s="11"/>
    </row>
    <row r="226" spans="1:5" ht="12.5">
      <c r="A226" s="10"/>
      <c r="E226" s="11"/>
    </row>
    <row r="227" spans="1:5" ht="12.5">
      <c r="A227" s="10"/>
      <c r="E227" s="11"/>
    </row>
    <row r="228" spans="1:5" ht="12.5">
      <c r="A228" s="10"/>
      <c r="E228" s="11"/>
    </row>
    <row r="229" spans="1:5" ht="12.5">
      <c r="A229" s="10"/>
      <c r="E229" s="11"/>
    </row>
    <row r="230" spans="1:5" ht="12.5">
      <c r="A230" s="10"/>
      <c r="E230" s="11"/>
    </row>
    <row r="231" spans="1:5" ht="12.5">
      <c r="A231" s="10"/>
      <c r="E231" s="11"/>
    </row>
    <row r="232" spans="1:5" ht="12.5">
      <c r="A232" s="10"/>
      <c r="E232" s="11"/>
    </row>
    <row r="233" spans="1:5" ht="12.5">
      <c r="A233" s="10"/>
      <c r="E233" s="11"/>
    </row>
    <row r="234" spans="1:5" ht="12.5">
      <c r="A234" s="10"/>
      <c r="E234" s="11"/>
    </row>
    <row r="235" spans="1:5" ht="12.5">
      <c r="A235" s="10"/>
      <c r="E235" s="11"/>
    </row>
    <row r="236" spans="1:5" ht="12.5">
      <c r="A236" s="10"/>
      <c r="E236" s="11"/>
    </row>
    <row r="237" spans="1:5" ht="12.5">
      <c r="A237" s="10"/>
      <c r="E237" s="11"/>
    </row>
    <row r="238" spans="1:5" ht="12.5">
      <c r="A238" s="10"/>
      <c r="E238" s="11"/>
    </row>
    <row r="239" spans="1:5" ht="12.5">
      <c r="A239" s="10"/>
      <c r="E239" s="11"/>
    </row>
    <row r="240" spans="1:5" ht="12.5">
      <c r="A240" s="10"/>
      <c r="E240" s="11"/>
    </row>
    <row r="241" spans="1:5" ht="12.5">
      <c r="A241" s="10"/>
      <c r="E241" s="11"/>
    </row>
    <row r="242" spans="1:5" ht="12.5">
      <c r="A242" s="10"/>
      <c r="E242" s="11"/>
    </row>
    <row r="243" spans="1:5" ht="12.5">
      <c r="A243" s="10"/>
      <c r="E243" s="11"/>
    </row>
    <row r="244" spans="1:5" ht="12.5">
      <c r="A244" s="10"/>
      <c r="E244" s="11"/>
    </row>
    <row r="245" spans="1:5" ht="12.5">
      <c r="A245" s="10"/>
      <c r="E245" s="11"/>
    </row>
    <row r="246" spans="1:5" ht="12.5">
      <c r="A246" s="10"/>
      <c r="E246" s="11"/>
    </row>
    <row r="247" spans="1:5" ht="12.5">
      <c r="A247" s="10"/>
      <c r="E247" s="11"/>
    </row>
    <row r="248" spans="1:5" ht="12.5">
      <c r="A248" s="10"/>
      <c r="E248" s="11"/>
    </row>
    <row r="249" spans="1:5" ht="12.5">
      <c r="A249" s="10"/>
      <c r="E249" s="11"/>
    </row>
    <row r="250" spans="1:5" ht="12.5">
      <c r="A250" s="10"/>
      <c r="E250" s="11"/>
    </row>
    <row r="251" spans="1:5" ht="12.5">
      <c r="A251" s="10"/>
      <c r="E251" s="11"/>
    </row>
    <row r="252" spans="1:5" ht="12.5">
      <c r="A252" s="10"/>
      <c r="E252" s="11"/>
    </row>
    <row r="253" spans="1:5" ht="12.5">
      <c r="A253" s="10"/>
      <c r="E253" s="11"/>
    </row>
    <row r="254" spans="1:5" ht="12.5">
      <c r="A254" s="10"/>
      <c r="E254" s="11"/>
    </row>
    <row r="255" spans="1:5" ht="12.5">
      <c r="A255" s="10"/>
      <c r="E255" s="11"/>
    </row>
    <row r="256" spans="1:5" ht="12.5">
      <c r="A256" s="10"/>
      <c r="E256" s="11"/>
    </row>
    <row r="257" spans="1:5" ht="12.5">
      <c r="A257" s="10"/>
      <c r="E257" s="11"/>
    </row>
    <row r="258" spans="1:5" ht="12.5">
      <c r="A258" s="10"/>
      <c r="E258" s="11"/>
    </row>
    <row r="259" spans="1:5" ht="12.5">
      <c r="A259" s="10"/>
      <c r="E259" s="11"/>
    </row>
    <row r="260" spans="1:5" ht="12.5">
      <c r="A260" s="10"/>
      <c r="E260" s="11"/>
    </row>
    <row r="261" spans="1:5" ht="12.5">
      <c r="A261" s="10"/>
      <c r="E261" s="11"/>
    </row>
    <row r="262" spans="1:5" ht="12.5">
      <c r="A262" s="10"/>
      <c r="E262" s="11"/>
    </row>
    <row r="263" spans="1:5" ht="12.5">
      <c r="A263" s="10"/>
      <c r="E263" s="11"/>
    </row>
    <row r="264" spans="1:5" ht="12.5">
      <c r="A264" s="10"/>
      <c r="E264" s="11"/>
    </row>
    <row r="265" spans="1:5" ht="12.5">
      <c r="A265" s="10"/>
      <c r="E265" s="11"/>
    </row>
    <row r="266" spans="1:5" ht="12.5">
      <c r="A266" s="10"/>
      <c r="E266" s="11"/>
    </row>
    <row r="267" spans="1:5" ht="12.5">
      <c r="A267" s="10"/>
      <c r="E267" s="11"/>
    </row>
    <row r="268" spans="1:5" ht="12.5">
      <c r="A268" s="10"/>
      <c r="E268" s="11"/>
    </row>
    <row r="269" spans="1:5" ht="12.5">
      <c r="A269" s="10"/>
      <c r="E269" s="11"/>
    </row>
    <row r="270" spans="1:5" ht="12.5">
      <c r="A270" s="10"/>
      <c r="E270" s="11"/>
    </row>
    <row r="271" spans="1:5" ht="12.5">
      <c r="A271" s="10"/>
      <c r="E271" s="11"/>
    </row>
    <row r="272" spans="1:5" ht="12.5">
      <c r="A272" s="10"/>
      <c r="E272" s="11"/>
    </row>
    <row r="273" spans="1:5" ht="12.5">
      <c r="A273" s="10"/>
      <c r="E273" s="11"/>
    </row>
    <row r="274" spans="1:5" ht="12.5">
      <c r="A274" s="10"/>
      <c r="E274" s="11"/>
    </row>
    <row r="275" spans="1:5" ht="12.5">
      <c r="A275" s="10"/>
      <c r="E275" s="11"/>
    </row>
    <row r="276" spans="1:5" ht="12.5">
      <c r="A276" s="10"/>
      <c r="E276" s="11"/>
    </row>
    <row r="277" spans="1:5" ht="12.5">
      <c r="A277" s="10"/>
      <c r="E277" s="11"/>
    </row>
    <row r="278" spans="1:5" ht="12.5">
      <c r="A278" s="10"/>
      <c r="E278" s="11"/>
    </row>
    <row r="279" spans="1:5" ht="12.5">
      <c r="A279" s="10"/>
      <c r="E279" s="11"/>
    </row>
    <row r="280" spans="1:5" ht="12.5">
      <c r="A280" s="10"/>
      <c r="E280" s="11"/>
    </row>
    <row r="281" spans="1:5" ht="12.5">
      <c r="A281" s="10"/>
      <c r="E281" s="11"/>
    </row>
    <row r="282" spans="1:5" ht="12.5">
      <c r="A282" s="10"/>
      <c r="E282" s="11"/>
    </row>
    <row r="283" spans="1:5" ht="12.5">
      <c r="A283" s="10"/>
      <c r="E283" s="11"/>
    </row>
    <row r="284" spans="1:5" ht="12.5">
      <c r="A284" s="10"/>
      <c r="E284" s="11"/>
    </row>
    <row r="285" spans="1:5" ht="12.5">
      <c r="A285" s="10"/>
      <c r="E285" s="11"/>
    </row>
    <row r="286" spans="1:5" ht="12.5">
      <c r="A286" s="10"/>
      <c r="E286" s="11"/>
    </row>
    <row r="287" spans="1:5" ht="12.5">
      <c r="A287" s="10"/>
      <c r="E287" s="11"/>
    </row>
    <row r="288" spans="1:5" ht="12.5">
      <c r="A288" s="10"/>
      <c r="E288" s="11"/>
    </row>
    <row r="289" spans="1:5" ht="12.5">
      <c r="A289" s="10"/>
      <c r="E289" s="11"/>
    </row>
    <row r="290" spans="1:5" ht="12.5">
      <c r="A290" s="10"/>
      <c r="E290" s="11"/>
    </row>
    <row r="291" spans="1:5" ht="12.5">
      <c r="A291" s="10"/>
      <c r="E291" s="11"/>
    </row>
    <row r="292" spans="1:5" ht="12.5">
      <c r="A292" s="10"/>
      <c r="E292" s="11"/>
    </row>
    <row r="293" spans="1:5" ht="12.5">
      <c r="A293" s="10"/>
      <c r="E293" s="11"/>
    </row>
    <row r="294" spans="1:5" ht="12.5">
      <c r="A294" s="10"/>
      <c r="E294" s="11"/>
    </row>
    <row r="295" spans="1:5" ht="12.5">
      <c r="A295" s="10"/>
      <c r="E295" s="11"/>
    </row>
    <row r="296" spans="1:5" ht="12.5">
      <c r="A296" s="10"/>
      <c r="E296" s="11"/>
    </row>
    <row r="297" spans="1:5" ht="12.5">
      <c r="A297" s="10"/>
      <c r="E297" s="11"/>
    </row>
    <row r="298" spans="1:5" ht="12.5">
      <c r="A298" s="10"/>
      <c r="E298" s="11"/>
    </row>
    <row r="299" spans="1:5" ht="12.5">
      <c r="A299" s="10"/>
      <c r="E299" s="11"/>
    </row>
    <row r="300" spans="1:5" ht="12.5">
      <c r="A300" s="10"/>
      <c r="E300" s="11"/>
    </row>
    <row r="301" spans="1:5" ht="12.5">
      <c r="A301" s="10"/>
      <c r="E301" s="11"/>
    </row>
    <row r="302" spans="1:5" ht="12.5">
      <c r="A302" s="10"/>
      <c r="E302" s="11"/>
    </row>
    <row r="303" spans="1:5" ht="12.5">
      <c r="A303" s="10"/>
      <c r="E303" s="11"/>
    </row>
    <row r="304" spans="1:5" ht="12.5">
      <c r="A304" s="10"/>
      <c r="E304" s="11"/>
    </row>
    <row r="305" spans="1:5" ht="12.5">
      <c r="A305" s="10"/>
      <c r="E305" s="11"/>
    </row>
    <row r="306" spans="1:5" ht="12.5">
      <c r="A306" s="10"/>
      <c r="E306" s="11"/>
    </row>
    <row r="307" spans="1:5" ht="12.5">
      <c r="A307" s="10"/>
      <c r="E307" s="11"/>
    </row>
    <row r="308" spans="1:5" ht="12.5">
      <c r="A308" s="10"/>
      <c r="E308" s="11"/>
    </row>
    <row r="309" spans="1:5" ht="12.5">
      <c r="A309" s="10"/>
      <c r="E309" s="11"/>
    </row>
    <row r="310" spans="1:5" ht="12.5">
      <c r="A310" s="10"/>
      <c r="E310" s="11"/>
    </row>
    <row r="311" spans="1:5" ht="12.5">
      <c r="A311" s="10"/>
      <c r="E311" s="11"/>
    </row>
    <row r="312" spans="1:5" ht="12.5">
      <c r="A312" s="10"/>
      <c r="E312" s="11"/>
    </row>
    <row r="313" spans="1:5" ht="12.5">
      <c r="A313" s="10"/>
      <c r="E313" s="11"/>
    </row>
    <row r="314" spans="1:5" ht="12.5">
      <c r="A314" s="10"/>
      <c r="E314" s="11"/>
    </row>
    <row r="315" spans="1:5" ht="12.5">
      <c r="A315" s="10"/>
      <c r="E315" s="11"/>
    </row>
    <row r="316" spans="1:5" ht="12.5">
      <c r="A316" s="10"/>
      <c r="E316" s="11"/>
    </row>
    <row r="317" spans="1:5" ht="12.5">
      <c r="A317" s="10"/>
      <c r="E317" s="11"/>
    </row>
    <row r="318" spans="1:5" ht="12.5">
      <c r="A318" s="10"/>
      <c r="E318" s="11"/>
    </row>
    <row r="319" spans="1:5" ht="12.5">
      <c r="A319" s="10"/>
      <c r="E319" s="11"/>
    </row>
    <row r="320" spans="1:5" ht="12.5">
      <c r="A320" s="10"/>
      <c r="E320" s="11"/>
    </row>
    <row r="321" spans="1:5" ht="12.5">
      <c r="A321" s="10"/>
      <c r="E321" s="11"/>
    </row>
    <row r="322" spans="1:5" ht="12.5">
      <c r="A322" s="10"/>
      <c r="E322" s="11"/>
    </row>
    <row r="323" spans="1:5" ht="12.5">
      <c r="A323" s="10"/>
      <c r="E323" s="11"/>
    </row>
    <row r="324" spans="1:5" ht="12.5">
      <c r="A324" s="10"/>
      <c r="E324" s="11"/>
    </row>
    <row r="325" spans="1:5" ht="12.5">
      <c r="A325" s="10"/>
      <c r="E325" s="11"/>
    </row>
    <row r="326" spans="1:5" ht="12.5">
      <c r="A326" s="10"/>
      <c r="E326" s="11"/>
    </row>
    <row r="327" spans="1:5" ht="12.5">
      <c r="A327" s="10"/>
      <c r="E327" s="11"/>
    </row>
    <row r="328" spans="1:5" ht="12.5">
      <c r="A328" s="10"/>
      <c r="E328" s="11"/>
    </row>
    <row r="329" spans="1:5" ht="12.5">
      <c r="A329" s="10"/>
      <c r="E329" s="11"/>
    </row>
    <row r="330" spans="1:5" ht="12.5">
      <c r="A330" s="10"/>
      <c r="E330" s="11"/>
    </row>
    <row r="331" spans="1:5" ht="12.5">
      <c r="A331" s="10"/>
      <c r="E331" s="11"/>
    </row>
    <row r="332" spans="1:5" ht="12.5">
      <c r="A332" s="10"/>
      <c r="E332" s="11"/>
    </row>
    <row r="333" spans="1:5" ht="12.5">
      <c r="A333" s="10"/>
      <c r="E333" s="11"/>
    </row>
    <row r="334" spans="1:5" ht="12.5">
      <c r="A334" s="10"/>
      <c r="E334" s="11"/>
    </row>
    <row r="335" spans="1:5" ht="12.5">
      <c r="A335" s="10"/>
      <c r="E335" s="11"/>
    </row>
    <row r="336" spans="1:5" ht="12.5">
      <c r="A336" s="10"/>
      <c r="E336" s="11"/>
    </row>
    <row r="337" spans="1:5" ht="12.5">
      <c r="A337" s="10"/>
      <c r="E337" s="11"/>
    </row>
    <row r="338" spans="1:5" ht="12.5">
      <c r="A338" s="10"/>
      <c r="E338" s="11"/>
    </row>
    <row r="339" spans="1:5" ht="12.5">
      <c r="A339" s="10"/>
      <c r="E339" s="11"/>
    </row>
    <row r="340" spans="1:5" ht="12.5">
      <c r="A340" s="10"/>
      <c r="E340" s="11"/>
    </row>
    <row r="341" spans="1:5" ht="12.5">
      <c r="A341" s="10"/>
      <c r="E341" s="11"/>
    </row>
    <row r="342" spans="1:5" ht="12.5">
      <c r="A342" s="10"/>
      <c r="E342" s="11"/>
    </row>
    <row r="343" spans="1:5" ht="12.5">
      <c r="A343" s="10"/>
      <c r="E343" s="11"/>
    </row>
    <row r="344" spans="1:5" ht="12.5">
      <c r="A344" s="10"/>
      <c r="E344" s="11"/>
    </row>
    <row r="345" spans="1:5" ht="12.5">
      <c r="A345" s="10"/>
      <c r="E345" s="11"/>
    </row>
    <row r="346" spans="1:5" ht="12.5">
      <c r="A346" s="10"/>
      <c r="E346" s="11"/>
    </row>
    <row r="347" spans="1:5" ht="12.5">
      <c r="A347" s="10"/>
      <c r="E347" s="11"/>
    </row>
    <row r="348" spans="1:5" ht="12.5">
      <c r="A348" s="10"/>
      <c r="E348" s="11"/>
    </row>
    <row r="349" spans="1:5" ht="12.5">
      <c r="A349" s="10"/>
      <c r="E349" s="11"/>
    </row>
    <row r="350" spans="1:5" ht="12.5">
      <c r="A350" s="10"/>
      <c r="E350" s="11"/>
    </row>
    <row r="351" spans="1:5" ht="12.5">
      <c r="A351" s="10"/>
      <c r="E351" s="11"/>
    </row>
    <row r="352" spans="1:5" ht="12.5">
      <c r="A352" s="10"/>
      <c r="E352" s="11"/>
    </row>
    <row r="353" spans="1:5" ht="12.5">
      <c r="A353" s="10"/>
      <c r="E353" s="11"/>
    </row>
    <row r="354" spans="1:5" ht="12.5">
      <c r="A354" s="10"/>
      <c r="E354" s="11"/>
    </row>
    <row r="355" spans="1:5" ht="12.5">
      <c r="A355" s="10"/>
      <c r="E355" s="11"/>
    </row>
    <row r="356" spans="1:5" ht="12.5">
      <c r="A356" s="10"/>
      <c r="E356" s="11"/>
    </row>
    <row r="357" spans="1:5" ht="12.5">
      <c r="A357" s="10"/>
      <c r="E357" s="11"/>
    </row>
    <row r="358" spans="1:5" ht="12.5">
      <c r="A358" s="10"/>
      <c r="E358" s="11"/>
    </row>
    <row r="359" spans="1:5" ht="12.5">
      <c r="A359" s="10"/>
      <c r="E359" s="11"/>
    </row>
    <row r="360" spans="1:5" ht="12.5">
      <c r="A360" s="10"/>
      <c r="E360" s="11"/>
    </row>
    <row r="361" spans="1:5" ht="12.5">
      <c r="A361" s="10"/>
      <c r="E361" s="11"/>
    </row>
    <row r="362" spans="1:5" ht="12.5">
      <c r="A362" s="10"/>
      <c r="E362" s="11"/>
    </row>
    <row r="363" spans="1:5" ht="12.5">
      <c r="A363" s="10"/>
      <c r="E363" s="11"/>
    </row>
    <row r="364" spans="1:5" ht="12.5">
      <c r="A364" s="10"/>
      <c r="E364" s="11"/>
    </row>
    <row r="365" spans="1:5" ht="12.5">
      <c r="A365" s="10"/>
      <c r="E365" s="11"/>
    </row>
    <row r="366" spans="1:5" ht="12.5">
      <c r="A366" s="10"/>
      <c r="E366" s="11"/>
    </row>
    <row r="367" spans="1:5" ht="12.5">
      <c r="A367" s="10"/>
      <c r="E367" s="11"/>
    </row>
    <row r="368" spans="1:5" ht="12.5">
      <c r="A368" s="10"/>
      <c r="E368" s="11"/>
    </row>
    <row r="369" spans="1:5" ht="12.5">
      <c r="A369" s="10"/>
      <c r="E369" s="11"/>
    </row>
    <row r="370" spans="1:5" ht="12.5">
      <c r="A370" s="10"/>
      <c r="E370" s="11"/>
    </row>
    <row r="371" spans="1:5" ht="12.5">
      <c r="A371" s="10"/>
      <c r="E371" s="11"/>
    </row>
    <row r="372" spans="1:5" ht="12.5">
      <c r="A372" s="10"/>
      <c r="E372" s="11"/>
    </row>
    <row r="373" spans="1:5" ht="12.5">
      <c r="A373" s="10"/>
      <c r="E373" s="11"/>
    </row>
    <row r="374" spans="1:5" ht="12.5">
      <c r="A374" s="10"/>
      <c r="E374" s="11"/>
    </row>
    <row r="375" spans="1:5" ht="12.5">
      <c r="A375" s="10"/>
      <c r="E375" s="11"/>
    </row>
    <row r="376" spans="1:5" ht="12.5">
      <c r="A376" s="10"/>
      <c r="E376" s="11"/>
    </row>
    <row r="377" spans="1:5" ht="12.5">
      <c r="A377" s="10"/>
      <c r="E377" s="11"/>
    </row>
    <row r="378" spans="1:5" ht="12.5">
      <c r="A378" s="10"/>
      <c r="E378" s="11"/>
    </row>
    <row r="379" spans="1:5" ht="12.5">
      <c r="A379" s="10"/>
      <c r="E379" s="11"/>
    </row>
    <row r="380" spans="1:5" ht="12.5">
      <c r="A380" s="10"/>
      <c r="E380" s="11"/>
    </row>
    <row r="381" spans="1:5" ht="12.5">
      <c r="A381" s="10"/>
      <c r="E381" s="11"/>
    </row>
    <row r="382" spans="1:5" ht="12.5">
      <c r="A382" s="10"/>
      <c r="E382" s="11"/>
    </row>
    <row r="383" spans="1:5" ht="12.5">
      <c r="A383" s="10"/>
      <c r="E383" s="11"/>
    </row>
    <row r="384" spans="1:5" ht="12.5">
      <c r="A384" s="10"/>
      <c r="E384" s="11"/>
    </row>
    <row r="385" spans="1:5" ht="12.5">
      <c r="A385" s="10"/>
      <c r="E385" s="11"/>
    </row>
    <row r="386" spans="1:5" ht="12.5">
      <c r="A386" s="10"/>
      <c r="E386" s="11"/>
    </row>
    <row r="387" spans="1:5" ht="12.5">
      <c r="A387" s="10"/>
      <c r="E387" s="11"/>
    </row>
    <row r="388" spans="1:5" ht="12.5">
      <c r="A388" s="10"/>
      <c r="E388" s="11"/>
    </row>
    <row r="389" spans="1:5" ht="12.5">
      <c r="A389" s="10"/>
      <c r="E389" s="11"/>
    </row>
    <row r="390" spans="1:5" ht="12.5">
      <c r="A390" s="10"/>
      <c r="E390" s="11"/>
    </row>
    <row r="391" spans="1:5" ht="12.5">
      <c r="A391" s="10"/>
      <c r="E391" s="11"/>
    </row>
    <row r="392" spans="1:5" ht="12.5">
      <c r="A392" s="10"/>
      <c r="E392" s="11"/>
    </row>
    <row r="393" spans="1:5" ht="12.5">
      <c r="A393" s="10"/>
      <c r="E393" s="11"/>
    </row>
    <row r="394" spans="1:5" ht="12.5">
      <c r="A394" s="10"/>
      <c r="E394" s="11"/>
    </row>
    <row r="395" spans="1:5" ht="12.5">
      <c r="A395" s="10"/>
      <c r="E395" s="11"/>
    </row>
    <row r="396" spans="1:5" ht="12.5">
      <c r="A396" s="10"/>
      <c r="E396" s="11"/>
    </row>
    <row r="397" spans="1:5" ht="12.5">
      <c r="A397" s="10"/>
      <c r="E397" s="11"/>
    </row>
    <row r="398" spans="1:5" ht="12.5">
      <c r="A398" s="10"/>
      <c r="E398" s="11"/>
    </row>
    <row r="399" spans="1:5" ht="12.5">
      <c r="A399" s="10"/>
      <c r="E399" s="11"/>
    </row>
    <row r="400" spans="1:5" ht="12.5">
      <c r="A400" s="10"/>
      <c r="E400" s="11"/>
    </row>
    <row r="401" spans="1:5" ht="12.5">
      <c r="A401" s="10"/>
      <c r="E401" s="11"/>
    </row>
    <row r="402" spans="1:5" ht="12.5">
      <c r="A402" s="10"/>
      <c r="E402" s="11"/>
    </row>
    <row r="403" spans="1:5" ht="12.5">
      <c r="A403" s="10"/>
      <c r="E403" s="11"/>
    </row>
    <row r="404" spans="1:5" ht="12.5">
      <c r="A404" s="10"/>
      <c r="E404" s="11"/>
    </row>
    <row r="405" spans="1:5" ht="12.5">
      <c r="A405" s="10"/>
      <c r="E405" s="11"/>
    </row>
    <row r="406" spans="1:5" ht="12.5">
      <c r="A406" s="10"/>
      <c r="E406" s="11"/>
    </row>
    <row r="407" spans="1:5" ht="12.5">
      <c r="A407" s="10"/>
      <c r="E407" s="11"/>
    </row>
    <row r="408" spans="1:5" ht="12.5">
      <c r="A408" s="10"/>
      <c r="E408" s="11"/>
    </row>
    <row r="409" spans="1:5" ht="12.5">
      <c r="A409" s="10"/>
      <c r="E409" s="11"/>
    </row>
    <row r="410" spans="1:5" ht="12.5">
      <c r="A410" s="10"/>
      <c r="E410" s="11"/>
    </row>
    <row r="411" spans="1:5" ht="12.5">
      <c r="A411" s="10"/>
      <c r="E411" s="11"/>
    </row>
    <row r="412" spans="1:5" ht="12.5">
      <c r="A412" s="10"/>
      <c r="E412" s="11"/>
    </row>
    <row r="413" spans="1:5" ht="12.5">
      <c r="A413" s="10"/>
      <c r="E413" s="11"/>
    </row>
    <row r="414" spans="1:5" ht="12.5">
      <c r="A414" s="10"/>
      <c r="E414" s="11"/>
    </row>
    <row r="415" spans="1:5" ht="12.5">
      <c r="A415" s="10"/>
      <c r="E415" s="11"/>
    </row>
    <row r="416" spans="1:5" ht="12.5">
      <c r="A416" s="10"/>
      <c r="E416" s="11"/>
    </row>
    <row r="417" spans="1:5" ht="12.5">
      <c r="A417" s="10"/>
      <c r="E417" s="11"/>
    </row>
    <row r="418" spans="1:5" ht="12.5">
      <c r="A418" s="10"/>
      <c r="E418" s="11"/>
    </row>
    <row r="419" spans="1:5" ht="12.5">
      <c r="A419" s="10"/>
      <c r="E419" s="11"/>
    </row>
    <row r="420" spans="1:5" ht="12.5">
      <c r="A420" s="10"/>
      <c r="E420" s="11"/>
    </row>
    <row r="421" spans="1:5" ht="12.5">
      <c r="A421" s="10"/>
      <c r="E421" s="11"/>
    </row>
    <row r="422" spans="1:5" ht="12.5">
      <c r="A422" s="10"/>
      <c r="E422" s="11"/>
    </row>
    <row r="423" spans="1:5" ht="12.5">
      <c r="A423" s="10"/>
      <c r="E423" s="11"/>
    </row>
    <row r="424" spans="1:5" ht="12.5">
      <c r="A424" s="10"/>
      <c r="E424" s="11"/>
    </row>
    <row r="425" spans="1:5" ht="12.5">
      <c r="A425" s="10"/>
      <c r="E425" s="11"/>
    </row>
    <row r="426" spans="1:5" ht="12.5">
      <c r="A426" s="10"/>
      <c r="E426" s="11"/>
    </row>
    <row r="427" spans="1:5" ht="12.5">
      <c r="A427" s="10"/>
      <c r="E427" s="11"/>
    </row>
    <row r="428" spans="1:5" ht="12.5">
      <c r="A428" s="10"/>
      <c r="E428" s="11"/>
    </row>
    <row r="429" spans="1:5" ht="12.5">
      <c r="A429" s="10"/>
      <c r="E429" s="11"/>
    </row>
    <row r="430" spans="1:5" ht="12.5">
      <c r="A430" s="10"/>
      <c r="E430" s="11"/>
    </row>
    <row r="431" spans="1:5" ht="12.5">
      <c r="A431" s="10"/>
      <c r="E431" s="11"/>
    </row>
    <row r="432" spans="1:5" ht="12.5">
      <c r="A432" s="10"/>
      <c r="E432" s="11"/>
    </row>
    <row r="433" spans="1:5" ht="12.5">
      <c r="A433" s="10"/>
      <c r="E433" s="11"/>
    </row>
    <row r="434" spans="1:5" ht="12.5">
      <c r="A434" s="10"/>
      <c r="E434" s="11"/>
    </row>
    <row r="435" spans="1:5" ht="12.5">
      <c r="A435" s="10"/>
      <c r="E435" s="11"/>
    </row>
    <row r="436" spans="1:5" ht="12.5">
      <c r="A436" s="10"/>
      <c r="E436" s="11"/>
    </row>
    <row r="437" spans="1:5" ht="12.5">
      <c r="A437" s="10"/>
      <c r="E437" s="11"/>
    </row>
    <row r="438" spans="1:5" ht="12.5">
      <c r="A438" s="10"/>
      <c r="E438" s="11"/>
    </row>
    <row r="439" spans="1:5" ht="12.5">
      <c r="A439" s="10"/>
      <c r="E439" s="11"/>
    </row>
    <row r="440" spans="1:5" ht="12.5">
      <c r="A440" s="10"/>
      <c r="E440" s="11"/>
    </row>
    <row r="441" spans="1:5" ht="12.5">
      <c r="A441" s="10"/>
      <c r="E441" s="11"/>
    </row>
    <row r="442" spans="1:5" ht="12.5">
      <c r="A442" s="10"/>
      <c r="E442" s="11"/>
    </row>
    <row r="443" spans="1:5" ht="12.5">
      <c r="A443" s="10"/>
      <c r="E443" s="11"/>
    </row>
    <row r="444" spans="1:5" ht="12.5">
      <c r="A444" s="10"/>
      <c r="E444" s="11"/>
    </row>
    <row r="445" spans="1:5" ht="12.5">
      <c r="A445" s="10"/>
      <c r="E445" s="11"/>
    </row>
    <row r="446" spans="1:5" ht="12.5">
      <c r="A446" s="10"/>
      <c r="E446" s="11"/>
    </row>
    <row r="447" spans="1:5" ht="12.5">
      <c r="A447" s="10"/>
      <c r="E447" s="11"/>
    </row>
    <row r="448" spans="1:5" ht="12.5">
      <c r="A448" s="10"/>
      <c r="E448" s="11"/>
    </row>
    <row r="449" spans="1:5" ht="12.5">
      <c r="A449" s="10"/>
      <c r="E449" s="11"/>
    </row>
    <row r="450" spans="1:5" ht="12.5">
      <c r="A450" s="10"/>
      <c r="E450" s="11"/>
    </row>
    <row r="451" spans="1:5" ht="12.5">
      <c r="A451" s="10"/>
      <c r="E451" s="11"/>
    </row>
    <row r="452" spans="1:5" ht="12.5">
      <c r="A452" s="10"/>
      <c r="E452" s="11"/>
    </row>
    <row r="453" spans="1:5" ht="12.5">
      <c r="A453" s="10"/>
      <c r="E453" s="11"/>
    </row>
    <row r="454" spans="1:5" ht="12.5">
      <c r="A454" s="10"/>
      <c r="E454" s="11"/>
    </row>
    <row r="455" spans="1:5" ht="12.5">
      <c r="A455" s="10"/>
      <c r="E455" s="11"/>
    </row>
    <row r="456" spans="1:5" ht="12.5">
      <c r="A456" s="10"/>
      <c r="E456" s="11"/>
    </row>
    <row r="457" spans="1:5" ht="12.5">
      <c r="A457" s="10"/>
      <c r="E457" s="11"/>
    </row>
    <row r="458" spans="1:5" ht="12.5">
      <c r="A458" s="10"/>
      <c r="E458" s="11"/>
    </row>
    <row r="459" spans="1:5" ht="12.5">
      <c r="A459" s="10"/>
      <c r="E459" s="11"/>
    </row>
    <row r="460" spans="1:5" ht="12.5">
      <c r="A460" s="10"/>
      <c r="E460" s="11"/>
    </row>
    <row r="461" spans="1:5" ht="12.5">
      <c r="A461" s="10"/>
      <c r="E461" s="11"/>
    </row>
    <row r="462" spans="1:5" ht="12.5">
      <c r="A462" s="10"/>
      <c r="E462" s="11"/>
    </row>
    <row r="463" spans="1:5" ht="12.5">
      <c r="A463" s="10"/>
      <c r="E463" s="11"/>
    </row>
    <row r="464" spans="1:5" ht="12.5">
      <c r="A464" s="10"/>
      <c r="E464" s="11"/>
    </row>
    <row r="465" spans="1:5" ht="12.5">
      <c r="A465" s="10"/>
      <c r="E465" s="11"/>
    </row>
    <row r="466" spans="1:5" ht="12.5">
      <c r="A466" s="10"/>
      <c r="E466" s="11"/>
    </row>
    <row r="467" spans="1:5" ht="12.5">
      <c r="A467" s="10"/>
      <c r="E467" s="11"/>
    </row>
    <row r="468" spans="1:5" ht="12.5">
      <c r="A468" s="10"/>
      <c r="E468" s="11"/>
    </row>
    <row r="469" spans="1:5" ht="12.5">
      <c r="A469" s="10"/>
      <c r="E469" s="11"/>
    </row>
    <row r="470" spans="1:5" ht="12.5">
      <c r="A470" s="10"/>
      <c r="E470" s="11"/>
    </row>
    <row r="471" spans="1:5" ht="12.5">
      <c r="A471" s="10"/>
      <c r="E471" s="11"/>
    </row>
    <row r="472" spans="1:5" ht="12.5">
      <c r="A472" s="10"/>
      <c r="E472" s="11"/>
    </row>
    <row r="473" spans="1:5" ht="12.5">
      <c r="A473" s="10"/>
      <c r="E473" s="11"/>
    </row>
    <row r="474" spans="1:5" ht="12.5">
      <c r="A474" s="10"/>
      <c r="E474" s="11"/>
    </row>
    <row r="475" spans="1:5" ht="12.5">
      <c r="A475" s="10"/>
      <c r="E475" s="11"/>
    </row>
    <row r="476" spans="1:5" ht="12.5">
      <c r="A476" s="10"/>
      <c r="E476" s="11"/>
    </row>
    <row r="477" spans="1:5" ht="12.5">
      <c r="A477" s="10"/>
      <c r="E477" s="11"/>
    </row>
    <row r="478" spans="1:5" ht="12.5">
      <c r="A478" s="10"/>
      <c r="E478" s="11"/>
    </row>
    <row r="479" spans="1:5" ht="12.5">
      <c r="A479" s="10"/>
      <c r="E479" s="11"/>
    </row>
    <row r="480" spans="1:5" ht="12.5">
      <c r="A480" s="10"/>
      <c r="E480" s="11"/>
    </row>
    <row r="481" spans="1:5" ht="12.5">
      <c r="A481" s="10"/>
      <c r="E481" s="11"/>
    </row>
    <row r="482" spans="1:5" ht="12.5">
      <c r="A482" s="10"/>
      <c r="E482" s="11"/>
    </row>
    <row r="483" spans="1:5" ht="12.5">
      <c r="A483" s="10"/>
      <c r="E483" s="11"/>
    </row>
    <row r="484" spans="1:5" ht="12.5">
      <c r="A484" s="10"/>
      <c r="E484" s="11"/>
    </row>
    <row r="485" spans="1:5" ht="12.5">
      <c r="A485" s="10"/>
      <c r="E485" s="11"/>
    </row>
    <row r="486" spans="1:5" ht="12.5">
      <c r="A486" s="10"/>
      <c r="E486" s="11"/>
    </row>
    <row r="487" spans="1:5" ht="12.5">
      <c r="A487" s="10"/>
      <c r="E487" s="11"/>
    </row>
    <row r="488" spans="1:5" ht="12.5">
      <c r="A488" s="10"/>
      <c r="E488" s="11"/>
    </row>
    <row r="489" spans="1:5" ht="12.5">
      <c r="A489" s="10"/>
      <c r="E489" s="11"/>
    </row>
    <row r="490" spans="1:5" ht="12.5">
      <c r="A490" s="10"/>
      <c r="E490" s="11"/>
    </row>
    <row r="491" spans="1:5" ht="12.5">
      <c r="A491" s="10"/>
      <c r="E491" s="11"/>
    </row>
    <row r="492" spans="1:5" ht="12.5">
      <c r="A492" s="10"/>
      <c r="E492" s="11"/>
    </row>
    <row r="493" spans="1:5" ht="12.5">
      <c r="A493" s="10"/>
      <c r="E493" s="11"/>
    </row>
    <row r="494" spans="1:5" ht="12.5">
      <c r="A494" s="10"/>
      <c r="E494" s="11"/>
    </row>
    <row r="495" spans="1:5" ht="12.5">
      <c r="A495" s="10"/>
      <c r="E495" s="11"/>
    </row>
    <row r="496" spans="1:5" ht="12.5">
      <c r="A496" s="10"/>
      <c r="E496" s="11"/>
    </row>
    <row r="497" spans="1:5" ht="12.5">
      <c r="A497" s="10"/>
      <c r="E497" s="11"/>
    </row>
    <row r="498" spans="1:5" ht="12.5">
      <c r="A498" s="10"/>
      <c r="E498" s="11"/>
    </row>
    <row r="499" spans="1:5" ht="12.5">
      <c r="A499" s="10"/>
      <c r="E499" s="11"/>
    </row>
    <row r="500" spans="1:5" ht="12.5">
      <c r="A500" s="10"/>
      <c r="E500" s="11"/>
    </row>
    <row r="501" spans="1:5" ht="12.5">
      <c r="A501" s="10"/>
      <c r="E501" s="11"/>
    </row>
    <row r="502" spans="1:5" ht="12.5">
      <c r="A502" s="10"/>
      <c r="E502" s="11"/>
    </row>
    <row r="503" spans="1:5" ht="12.5">
      <c r="A503" s="10"/>
      <c r="E503" s="11"/>
    </row>
    <row r="504" spans="1:5" ht="12.5">
      <c r="A504" s="10"/>
      <c r="E504" s="11"/>
    </row>
    <row r="505" spans="1:5" ht="12.5">
      <c r="A505" s="10"/>
      <c r="E505" s="11"/>
    </row>
    <row r="506" spans="1:5" ht="12.5">
      <c r="A506" s="10"/>
      <c r="E506" s="11"/>
    </row>
    <row r="507" spans="1:5" ht="12.5">
      <c r="A507" s="10"/>
      <c r="E507" s="11"/>
    </row>
    <row r="508" spans="1:5" ht="12.5">
      <c r="A508" s="10"/>
      <c r="E508" s="11"/>
    </row>
    <row r="509" spans="1:5" ht="12.5">
      <c r="A509" s="10"/>
      <c r="E509" s="11"/>
    </row>
    <row r="510" spans="1:5" ht="12.5">
      <c r="A510" s="10"/>
      <c r="E510" s="11"/>
    </row>
    <row r="511" spans="1:5" ht="12.5">
      <c r="A511" s="10"/>
      <c r="E511" s="11"/>
    </row>
    <row r="512" spans="1:5" ht="12.5">
      <c r="A512" s="10"/>
      <c r="E512" s="11"/>
    </row>
    <row r="513" spans="1:5" ht="12.5">
      <c r="A513" s="10"/>
      <c r="E513" s="11"/>
    </row>
    <row r="514" spans="1:5" ht="12.5">
      <c r="A514" s="10"/>
      <c r="E514" s="11"/>
    </row>
    <row r="515" spans="1:5" ht="12.5">
      <c r="A515" s="10"/>
      <c r="E515" s="11"/>
    </row>
    <row r="516" spans="1:5" ht="12.5">
      <c r="A516" s="10"/>
      <c r="E516" s="11"/>
    </row>
    <row r="517" spans="1:5" ht="12.5">
      <c r="A517" s="10"/>
      <c r="E517" s="11"/>
    </row>
    <row r="518" spans="1:5" ht="12.5">
      <c r="A518" s="10"/>
      <c r="E518" s="11"/>
    </row>
    <row r="519" spans="1:5" ht="12.5">
      <c r="A519" s="10"/>
      <c r="E519" s="11"/>
    </row>
    <row r="520" spans="1:5" ht="12.5">
      <c r="A520" s="10"/>
      <c r="E520" s="11"/>
    </row>
    <row r="521" spans="1:5" ht="12.5">
      <c r="A521" s="10"/>
      <c r="E521" s="11"/>
    </row>
    <row r="522" spans="1:5" ht="12.5">
      <c r="A522" s="10"/>
      <c r="E522" s="11"/>
    </row>
    <row r="523" spans="1:5" ht="12.5">
      <c r="A523" s="10"/>
      <c r="E523" s="11"/>
    </row>
    <row r="524" spans="1:5" ht="12.5">
      <c r="A524" s="10"/>
      <c r="E524" s="11"/>
    </row>
    <row r="525" spans="1:5" ht="12.5">
      <c r="A525" s="10"/>
      <c r="E525" s="11"/>
    </row>
    <row r="526" spans="1:5" ht="12.5">
      <c r="A526" s="10"/>
      <c r="E526" s="11"/>
    </row>
    <row r="527" spans="1:5" ht="12.5">
      <c r="A527" s="10"/>
      <c r="E527" s="11"/>
    </row>
    <row r="528" spans="1:5" ht="12.5">
      <c r="A528" s="10"/>
      <c r="E528" s="11"/>
    </row>
    <row r="529" spans="1:5" ht="12.5">
      <c r="A529" s="10"/>
      <c r="E529" s="11"/>
    </row>
    <row r="530" spans="1:5" ht="12.5">
      <c r="A530" s="10"/>
      <c r="E530" s="11"/>
    </row>
    <row r="531" spans="1:5" ht="12.5">
      <c r="A531" s="10"/>
      <c r="E531" s="11"/>
    </row>
    <row r="532" spans="1:5" ht="12.5">
      <c r="A532" s="10"/>
      <c r="E532" s="11"/>
    </row>
    <row r="533" spans="1:5" ht="12.5">
      <c r="A533" s="10"/>
      <c r="E533" s="11"/>
    </row>
    <row r="534" spans="1:5" ht="12.5">
      <c r="A534" s="10"/>
      <c r="E534" s="11"/>
    </row>
    <row r="535" spans="1:5" ht="12.5">
      <c r="A535" s="10"/>
      <c r="E535" s="11"/>
    </row>
    <row r="536" spans="1:5" ht="12.5">
      <c r="A536" s="10"/>
      <c r="E536" s="11"/>
    </row>
    <row r="537" spans="1:5" ht="12.5">
      <c r="A537" s="10"/>
      <c r="E537" s="11"/>
    </row>
    <row r="538" spans="1:5" ht="12.5">
      <c r="A538" s="10"/>
      <c r="E538" s="11"/>
    </row>
    <row r="539" spans="1:5" ht="12.5">
      <c r="A539" s="10"/>
      <c r="E539" s="11"/>
    </row>
    <row r="540" spans="1:5" ht="12.5">
      <c r="A540" s="10"/>
      <c r="E540" s="11"/>
    </row>
    <row r="541" spans="1:5" ht="12.5">
      <c r="A541" s="10"/>
      <c r="E541" s="11"/>
    </row>
    <row r="542" spans="1:5" ht="12.5">
      <c r="A542" s="10"/>
      <c r="E542" s="11"/>
    </row>
    <row r="543" spans="1:5" ht="12.5">
      <c r="A543" s="10"/>
      <c r="E543" s="11"/>
    </row>
    <row r="544" spans="1:5" ht="12.5">
      <c r="A544" s="10"/>
      <c r="E544" s="11"/>
    </row>
    <row r="545" spans="1:5" ht="12.5">
      <c r="A545" s="10"/>
      <c r="E545" s="11"/>
    </row>
    <row r="546" spans="1:5" ht="12.5">
      <c r="A546" s="10"/>
      <c r="E546" s="11"/>
    </row>
    <row r="547" spans="1:5" ht="12.5">
      <c r="A547" s="10"/>
      <c r="E547" s="11"/>
    </row>
    <row r="548" spans="1:5" ht="12.5">
      <c r="A548" s="10"/>
      <c r="E548" s="11"/>
    </row>
    <row r="549" spans="1:5" ht="12.5">
      <c r="A549" s="10"/>
      <c r="E549" s="11"/>
    </row>
    <row r="550" spans="1:5" ht="12.5">
      <c r="A550" s="10"/>
      <c r="E550" s="11"/>
    </row>
    <row r="551" spans="1:5" ht="12.5">
      <c r="A551" s="10"/>
      <c r="E551" s="11"/>
    </row>
    <row r="552" spans="1:5" ht="12.5">
      <c r="A552" s="10"/>
      <c r="E552" s="11"/>
    </row>
    <row r="553" spans="1:5" ht="12.5">
      <c r="A553" s="10"/>
      <c r="E553" s="11"/>
    </row>
    <row r="554" spans="1:5" ht="12.5">
      <c r="A554" s="10"/>
      <c r="E554" s="11"/>
    </row>
    <row r="555" spans="1:5" ht="12.5">
      <c r="A555" s="10"/>
      <c r="E555" s="11"/>
    </row>
    <row r="556" spans="1:5" ht="12.5">
      <c r="A556" s="10"/>
      <c r="E556" s="11"/>
    </row>
    <row r="557" spans="1:5" ht="12.5">
      <c r="A557" s="10"/>
      <c r="E557" s="11"/>
    </row>
    <row r="558" spans="1:5" ht="12.5">
      <c r="A558" s="10"/>
      <c r="E558" s="11"/>
    </row>
    <row r="559" spans="1:5" ht="12.5">
      <c r="A559" s="10"/>
      <c r="E559" s="11"/>
    </row>
    <row r="560" spans="1:5" ht="12.5">
      <c r="A560" s="10"/>
      <c r="E560" s="11"/>
    </row>
    <row r="561" spans="1:5" ht="12.5">
      <c r="A561" s="10"/>
      <c r="E561" s="11"/>
    </row>
    <row r="562" spans="1:5" ht="12.5">
      <c r="A562" s="10"/>
      <c r="E562" s="11"/>
    </row>
    <row r="563" spans="1:5" ht="12.5">
      <c r="A563" s="10"/>
      <c r="E563" s="11"/>
    </row>
    <row r="564" spans="1:5" ht="12.5">
      <c r="A564" s="10"/>
      <c r="E564" s="11"/>
    </row>
    <row r="565" spans="1:5" ht="12.5">
      <c r="A565" s="10"/>
      <c r="E565" s="11"/>
    </row>
    <row r="566" spans="1:5" ht="12.5">
      <c r="A566" s="10"/>
      <c r="E566" s="11"/>
    </row>
    <row r="567" spans="1:5" ht="12.5">
      <c r="A567" s="10"/>
      <c r="E567" s="11"/>
    </row>
    <row r="568" spans="1:5" ht="12.5">
      <c r="A568" s="10"/>
      <c r="E568" s="11"/>
    </row>
    <row r="569" spans="1:5" ht="12.5">
      <c r="A569" s="10"/>
      <c r="E569" s="11"/>
    </row>
    <row r="570" spans="1:5" ht="12.5">
      <c r="A570" s="10"/>
      <c r="E570" s="11"/>
    </row>
    <row r="571" spans="1:5" ht="12.5">
      <c r="A571" s="10"/>
      <c r="E571" s="11"/>
    </row>
    <row r="572" spans="1:5" ht="12.5">
      <c r="A572" s="10"/>
      <c r="E572" s="11"/>
    </row>
    <row r="573" spans="1:5" ht="12.5">
      <c r="A573" s="10"/>
      <c r="E573" s="11"/>
    </row>
    <row r="574" spans="1:5" ht="12.5">
      <c r="A574" s="10"/>
      <c r="E574" s="11"/>
    </row>
    <row r="575" spans="1:5" ht="12.5">
      <c r="A575" s="10"/>
      <c r="E575" s="11"/>
    </row>
    <row r="576" spans="1:5" ht="12.5">
      <c r="A576" s="10"/>
      <c r="E576" s="11"/>
    </row>
    <row r="577" spans="1:5" ht="12.5">
      <c r="A577" s="10"/>
      <c r="E577" s="11"/>
    </row>
    <row r="578" spans="1:5" ht="12.5">
      <c r="A578" s="10"/>
      <c r="E578" s="11"/>
    </row>
    <row r="579" spans="1:5" ht="12.5">
      <c r="A579" s="10"/>
      <c r="E579" s="11"/>
    </row>
    <row r="580" spans="1:5" ht="12.5">
      <c r="A580" s="10"/>
      <c r="E580" s="11"/>
    </row>
    <row r="581" spans="1:5" ht="12.5">
      <c r="A581" s="10"/>
      <c r="E581" s="11"/>
    </row>
    <row r="582" spans="1:5" ht="12.5">
      <c r="A582" s="10"/>
      <c r="E582" s="11"/>
    </row>
    <row r="583" spans="1:5" ht="12.5">
      <c r="A583" s="10"/>
      <c r="E583" s="11"/>
    </row>
    <row r="584" spans="1:5" ht="12.5">
      <c r="A584" s="10"/>
      <c r="E584" s="11"/>
    </row>
    <row r="585" spans="1:5" ht="12.5">
      <c r="A585" s="10"/>
      <c r="E585" s="11"/>
    </row>
    <row r="586" spans="1:5" ht="12.5">
      <c r="A586" s="10"/>
      <c r="E586" s="11"/>
    </row>
    <row r="587" spans="1:5" ht="12.5">
      <c r="A587" s="10"/>
      <c r="E587" s="11"/>
    </row>
    <row r="588" spans="1:5" ht="12.5">
      <c r="A588" s="10"/>
      <c r="E588" s="11"/>
    </row>
    <row r="589" spans="1:5" ht="12.5">
      <c r="A589" s="10"/>
      <c r="E589" s="11"/>
    </row>
    <row r="590" spans="1:5" ht="12.5">
      <c r="A590" s="10"/>
      <c r="E590" s="11"/>
    </row>
    <row r="591" spans="1:5" ht="12.5">
      <c r="A591" s="10"/>
      <c r="E591" s="11"/>
    </row>
    <row r="592" spans="1:5" ht="12.5">
      <c r="A592" s="10"/>
      <c r="E592" s="11"/>
    </row>
    <row r="593" spans="1:5" ht="12.5">
      <c r="A593" s="10"/>
      <c r="E593" s="11"/>
    </row>
    <row r="594" spans="1:5" ht="12.5">
      <c r="A594" s="10"/>
      <c r="E594" s="11"/>
    </row>
    <row r="595" spans="1:5" ht="12.5">
      <c r="A595" s="10"/>
      <c r="E595" s="11"/>
    </row>
    <row r="596" spans="1:5" ht="12.5">
      <c r="A596" s="10"/>
      <c r="E596" s="11"/>
    </row>
    <row r="597" spans="1:5" ht="12.5">
      <c r="A597" s="10"/>
      <c r="E597" s="11"/>
    </row>
    <row r="598" spans="1:5" ht="12.5">
      <c r="A598" s="10"/>
      <c r="E598" s="11"/>
    </row>
    <row r="599" spans="1:5" ht="12.5">
      <c r="A599" s="10"/>
      <c r="E599" s="11"/>
    </row>
    <row r="600" spans="1:5" ht="12.5">
      <c r="A600" s="10"/>
      <c r="E600" s="11"/>
    </row>
    <row r="601" spans="1:5" ht="12.5">
      <c r="A601" s="10"/>
      <c r="E601" s="11"/>
    </row>
    <row r="602" spans="1:5" ht="12.5">
      <c r="A602" s="10"/>
      <c r="E602" s="11"/>
    </row>
    <row r="603" spans="1:5" ht="12.5">
      <c r="A603" s="10"/>
      <c r="E603" s="11"/>
    </row>
    <row r="604" spans="1:5" ht="12.5">
      <c r="A604" s="10"/>
      <c r="E604" s="11"/>
    </row>
    <row r="605" spans="1:5" ht="12.5">
      <c r="A605" s="10"/>
      <c r="E605" s="11"/>
    </row>
    <row r="606" spans="1:5" ht="12.5">
      <c r="A606" s="10"/>
      <c r="E606" s="11"/>
    </row>
    <row r="607" spans="1:5" ht="12.5">
      <c r="A607" s="10"/>
      <c r="E607" s="11"/>
    </row>
    <row r="608" spans="1:5" ht="12.5">
      <c r="A608" s="10"/>
      <c r="E608" s="11"/>
    </row>
    <row r="609" spans="1:5" ht="12.5">
      <c r="A609" s="10"/>
      <c r="E609" s="11"/>
    </row>
    <row r="610" spans="1:5" ht="12.5">
      <c r="A610" s="10"/>
      <c r="E610" s="11"/>
    </row>
    <row r="611" spans="1:5" ht="12.5">
      <c r="A611" s="10"/>
      <c r="E611" s="11"/>
    </row>
    <row r="612" spans="1:5" ht="12.5">
      <c r="A612" s="10"/>
      <c r="E612" s="11"/>
    </row>
    <row r="613" spans="1:5" ht="12.5">
      <c r="A613" s="10"/>
      <c r="E613" s="11"/>
    </row>
    <row r="614" spans="1:5" ht="12.5">
      <c r="A614" s="10"/>
      <c r="E614" s="11"/>
    </row>
    <row r="615" spans="1:5" ht="12.5">
      <c r="A615" s="10"/>
      <c r="E615" s="11"/>
    </row>
    <row r="616" spans="1:5" ht="12.5">
      <c r="A616" s="10"/>
      <c r="E616" s="11"/>
    </row>
    <row r="617" spans="1:5" ht="12.5">
      <c r="A617" s="10"/>
      <c r="E617" s="11"/>
    </row>
    <row r="618" spans="1:5" ht="12.5">
      <c r="A618" s="10"/>
      <c r="E618" s="11"/>
    </row>
    <row r="619" spans="1:5" ht="12.5">
      <c r="A619" s="10"/>
      <c r="E619" s="11"/>
    </row>
    <row r="620" spans="1:5" ht="12.5">
      <c r="A620" s="10"/>
      <c r="E620" s="11"/>
    </row>
    <row r="621" spans="1:5" ht="12.5">
      <c r="A621" s="10"/>
      <c r="E621" s="11"/>
    </row>
    <row r="622" spans="1:5" ht="12.5">
      <c r="A622" s="10"/>
      <c r="E622" s="11"/>
    </row>
    <row r="623" spans="1:5" ht="12.5">
      <c r="A623" s="10"/>
      <c r="E623" s="11"/>
    </row>
    <row r="624" spans="1:5" ht="12.5">
      <c r="A624" s="10"/>
      <c r="E624" s="11"/>
    </row>
    <row r="625" spans="1:5" ht="12.5">
      <c r="A625" s="10"/>
      <c r="E625" s="11"/>
    </row>
    <row r="626" spans="1:5" ht="12.5">
      <c r="A626" s="10"/>
      <c r="E626" s="11"/>
    </row>
    <row r="627" spans="1:5" ht="12.5">
      <c r="A627" s="10"/>
      <c r="E627" s="11"/>
    </row>
    <row r="628" spans="1:5" ht="12.5">
      <c r="A628" s="10"/>
      <c r="E628" s="11"/>
    </row>
    <row r="629" spans="1:5" ht="12.5">
      <c r="A629" s="10"/>
      <c r="E629" s="11"/>
    </row>
    <row r="630" spans="1:5" ht="12.5">
      <c r="A630" s="10"/>
      <c r="E630" s="11"/>
    </row>
    <row r="631" spans="1:5" ht="12.5">
      <c r="A631" s="10"/>
      <c r="E631" s="11"/>
    </row>
    <row r="632" spans="1:5" ht="12.5">
      <c r="A632" s="10"/>
      <c r="E632" s="11"/>
    </row>
    <row r="633" spans="1:5" ht="12.5">
      <c r="A633" s="10"/>
      <c r="E633" s="11"/>
    </row>
    <row r="634" spans="1:5" ht="12.5">
      <c r="A634" s="10"/>
      <c r="E634" s="11"/>
    </row>
    <row r="635" spans="1:5" ht="12.5">
      <c r="A635" s="10"/>
      <c r="E635" s="11"/>
    </row>
    <row r="636" spans="1:5" ht="12.5">
      <c r="A636" s="10"/>
      <c r="E636" s="11"/>
    </row>
    <row r="637" spans="1:5" ht="12.5">
      <c r="A637" s="10"/>
      <c r="E637" s="11"/>
    </row>
    <row r="638" spans="1:5" ht="12.5">
      <c r="A638" s="10"/>
      <c r="E638" s="11"/>
    </row>
    <row r="639" spans="1:5" ht="12.5">
      <c r="A639" s="10"/>
      <c r="E639" s="11"/>
    </row>
    <row r="640" spans="1:5" ht="12.5">
      <c r="A640" s="10"/>
      <c r="E640" s="11"/>
    </row>
    <row r="641" spans="1:5" ht="12.5">
      <c r="A641" s="10"/>
      <c r="E641" s="11"/>
    </row>
    <row r="642" spans="1:5" ht="12.5">
      <c r="A642" s="10"/>
      <c r="E642" s="11"/>
    </row>
    <row r="643" spans="1:5" ht="12.5">
      <c r="A643" s="10"/>
      <c r="E643" s="11"/>
    </row>
    <row r="644" spans="1:5" ht="12.5">
      <c r="A644" s="10"/>
      <c r="E644" s="11"/>
    </row>
    <row r="645" spans="1:5" ht="12.5">
      <c r="A645" s="10"/>
      <c r="E645" s="11"/>
    </row>
    <row r="646" spans="1:5" ht="12.5">
      <c r="A646" s="10"/>
      <c r="E646" s="11"/>
    </row>
    <row r="647" spans="1:5" ht="12.5">
      <c r="A647" s="10"/>
      <c r="E647" s="11"/>
    </row>
    <row r="648" spans="1:5" ht="12.5">
      <c r="A648" s="10"/>
      <c r="E648" s="11"/>
    </row>
    <row r="649" spans="1:5" ht="12.5">
      <c r="A649" s="10"/>
      <c r="E649" s="11"/>
    </row>
    <row r="650" spans="1:5" ht="12.5">
      <c r="A650" s="10"/>
      <c r="E650" s="11"/>
    </row>
    <row r="651" spans="1:5" ht="12.5">
      <c r="A651" s="10"/>
      <c r="E651" s="11"/>
    </row>
    <row r="652" spans="1:5" ht="12.5">
      <c r="A652" s="10"/>
      <c r="E652" s="11"/>
    </row>
    <row r="653" spans="1:5" ht="12.5">
      <c r="A653" s="10"/>
      <c r="E653" s="11"/>
    </row>
    <row r="654" spans="1:5" ht="12.5">
      <c r="A654" s="10"/>
      <c r="E654" s="11"/>
    </row>
    <row r="655" spans="1:5" ht="12.5">
      <c r="A655" s="10"/>
      <c r="E655" s="11"/>
    </row>
    <row r="656" spans="1:5" ht="12.5">
      <c r="A656" s="10"/>
      <c r="E656" s="11"/>
    </row>
    <row r="657" spans="1:5" ht="12.5">
      <c r="A657" s="10"/>
      <c r="E657" s="11"/>
    </row>
    <row r="658" spans="1:5" ht="12.5">
      <c r="A658" s="10"/>
      <c r="E658" s="11"/>
    </row>
    <row r="659" spans="1:5" ht="12.5">
      <c r="A659" s="10"/>
      <c r="E659" s="11"/>
    </row>
    <row r="660" spans="1:5" ht="12.5">
      <c r="A660" s="10"/>
      <c r="E660" s="11"/>
    </row>
    <row r="661" spans="1:5" ht="12.5">
      <c r="A661" s="10"/>
      <c r="E661" s="11"/>
    </row>
    <row r="662" spans="1:5" ht="12.5">
      <c r="A662" s="10"/>
      <c r="E662" s="11"/>
    </row>
    <row r="663" spans="1:5" ht="12.5">
      <c r="A663" s="10"/>
      <c r="E663" s="11"/>
    </row>
    <row r="664" spans="1:5" ht="12.5">
      <c r="A664" s="10"/>
      <c r="E664" s="11"/>
    </row>
    <row r="665" spans="1:5" ht="12.5">
      <c r="A665" s="10"/>
      <c r="E665" s="11"/>
    </row>
    <row r="666" spans="1:5" ht="12.5">
      <c r="A666" s="10"/>
      <c r="E666" s="11"/>
    </row>
    <row r="667" spans="1:5" ht="12.5">
      <c r="A667" s="10"/>
      <c r="E667" s="11"/>
    </row>
    <row r="668" spans="1:5" ht="12.5">
      <c r="A668" s="10"/>
      <c r="E668" s="11"/>
    </row>
    <row r="669" spans="1:5" ht="12.5">
      <c r="A669" s="10"/>
      <c r="E669" s="11"/>
    </row>
    <row r="670" spans="1:5" ht="12.5">
      <c r="A670" s="10"/>
      <c r="E670" s="11"/>
    </row>
    <row r="671" spans="1:5" ht="12.5">
      <c r="A671" s="10"/>
      <c r="E671" s="11"/>
    </row>
    <row r="672" spans="1:5" ht="12.5">
      <c r="A672" s="10"/>
      <c r="E672" s="11"/>
    </row>
    <row r="673" spans="1:5" ht="12.5">
      <c r="A673" s="10"/>
      <c r="E673" s="11"/>
    </row>
    <row r="674" spans="1:5" ht="12.5">
      <c r="A674" s="10"/>
      <c r="E674" s="11"/>
    </row>
    <row r="675" spans="1:5" ht="12.5">
      <c r="A675" s="10"/>
      <c r="E675" s="11"/>
    </row>
    <row r="676" spans="1:5" ht="12.5">
      <c r="A676" s="10"/>
      <c r="E676" s="11"/>
    </row>
    <row r="677" spans="1:5" ht="12.5">
      <c r="A677" s="10"/>
      <c r="E677" s="11"/>
    </row>
    <row r="678" spans="1:5" ht="12.5">
      <c r="A678" s="10"/>
      <c r="E678" s="11"/>
    </row>
    <row r="679" spans="1:5" ht="12.5">
      <c r="A679" s="10"/>
      <c r="E679" s="11"/>
    </row>
    <row r="680" spans="1:5" ht="12.5">
      <c r="A680" s="10"/>
      <c r="E680" s="11"/>
    </row>
    <row r="681" spans="1:5" ht="12.5">
      <c r="A681" s="10"/>
      <c r="E681" s="11"/>
    </row>
    <row r="682" spans="1:5" ht="12.5">
      <c r="A682" s="10"/>
      <c r="E682" s="11"/>
    </row>
    <row r="683" spans="1:5" ht="12.5">
      <c r="A683" s="10"/>
      <c r="E683" s="11"/>
    </row>
    <row r="684" spans="1:5" ht="12.5">
      <c r="A684" s="10"/>
      <c r="E684" s="11"/>
    </row>
    <row r="685" spans="1:5" ht="12.5">
      <c r="A685" s="10"/>
      <c r="E685" s="11"/>
    </row>
    <row r="686" spans="1:5" ht="12.5">
      <c r="A686" s="10"/>
      <c r="E686" s="11"/>
    </row>
    <row r="687" spans="1:5" ht="12.5">
      <c r="A687" s="10"/>
      <c r="E687" s="11"/>
    </row>
    <row r="688" spans="1:5" ht="12.5">
      <c r="A688" s="10"/>
      <c r="E688" s="11"/>
    </row>
    <row r="689" spans="1:5" ht="12.5">
      <c r="A689" s="10"/>
      <c r="E689" s="11"/>
    </row>
    <row r="690" spans="1:5" ht="12.5">
      <c r="A690" s="10"/>
      <c r="E690" s="11"/>
    </row>
    <row r="691" spans="1:5" ht="12.5">
      <c r="A691" s="10"/>
      <c r="E691" s="11"/>
    </row>
    <row r="692" spans="1:5" ht="12.5">
      <c r="A692" s="10"/>
      <c r="E692" s="11"/>
    </row>
    <row r="693" spans="1:5" ht="12.5">
      <c r="A693" s="10"/>
      <c r="E693" s="11"/>
    </row>
    <row r="694" spans="1:5" ht="12.5">
      <c r="A694" s="10"/>
      <c r="E694" s="11"/>
    </row>
    <row r="695" spans="1:5" ht="12.5">
      <c r="A695" s="10"/>
      <c r="E695" s="11"/>
    </row>
    <row r="696" spans="1:5" ht="12.5">
      <c r="A696" s="10"/>
      <c r="E696" s="11"/>
    </row>
    <row r="697" spans="1:5" ht="12.5">
      <c r="A697" s="10"/>
      <c r="E697" s="11"/>
    </row>
    <row r="698" spans="1:5" ht="12.5">
      <c r="A698" s="10"/>
      <c r="E698" s="11"/>
    </row>
    <row r="699" spans="1:5" ht="12.5">
      <c r="A699" s="10"/>
      <c r="E699" s="11"/>
    </row>
    <row r="700" spans="1:5" ht="12.5">
      <c r="A700" s="10"/>
      <c r="E700" s="11"/>
    </row>
    <row r="701" spans="1:5" ht="12.5">
      <c r="A701" s="10"/>
      <c r="E701" s="11"/>
    </row>
    <row r="702" spans="1:5" ht="12.5">
      <c r="A702" s="10"/>
      <c r="E702" s="11"/>
    </row>
    <row r="703" spans="1:5" ht="12.5">
      <c r="A703" s="10"/>
      <c r="E703" s="11"/>
    </row>
    <row r="704" spans="1:5" ht="12.5">
      <c r="A704" s="10"/>
      <c r="E704" s="11"/>
    </row>
    <row r="705" spans="1:5" ht="12.5">
      <c r="A705" s="10"/>
      <c r="E705" s="11"/>
    </row>
    <row r="706" spans="1:5" ht="12.5">
      <c r="A706" s="10"/>
      <c r="E706" s="11"/>
    </row>
    <row r="707" spans="1:5" ht="12.5">
      <c r="A707" s="10"/>
      <c r="E707" s="11"/>
    </row>
    <row r="708" spans="1:5" ht="12.5">
      <c r="A708" s="10"/>
      <c r="E708" s="11"/>
    </row>
    <row r="709" spans="1:5" ht="12.5">
      <c r="A709" s="10"/>
      <c r="E709" s="11"/>
    </row>
    <row r="710" spans="1:5" ht="12.5">
      <c r="A710" s="10"/>
      <c r="E710" s="11"/>
    </row>
    <row r="711" spans="1:5" ht="12.5">
      <c r="A711" s="10"/>
      <c r="E711" s="11"/>
    </row>
    <row r="712" spans="1:5" ht="12.5">
      <c r="A712" s="10"/>
      <c r="E712" s="11"/>
    </row>
    <row r="713" spans="1:5" ht="12.5">
      <c r="A713" s="10"/>
      <c r="E713" s="11"/>
    </row>
    <row r="714" spans="1:5" ht="12.5">
      <c r="A714" s="10"/>
      <c r="E714" s="11"/>
    </row>
    <row r="715" spans="1:5" ht="12.5">
      <c r="A715" s="10"/>
      <c r="E715" s="11"/>
    </row>
    <row r="716" spans="1:5" ht="12.5">
      <c r="A716" s="10"/>
      <c r="E716" s="11"/>
    </row>
    <row r="717" spans="1:5" ht="12.5">
      <c r="A717" s="10"/>
      <c r="E717" s="11"/>
    </row>
    <row r="718" spans="1:5" ht="12.5">
      <c r="A718" s="10"/>
      <c r="E718" s="11"/>
    </row>
    <row r="719" spans="1:5" ht="12.5">
      <c r="A719" s="10"/>
      <c r="E719" s="11"/>
    </row>
    <row r="720" spans="1:5" ht="12.5">
      <c r="A720" s="10"/>
      <c r="E720" s="11"/>
    </row>
    <row r="721" spans="1:5" ht="12.5">
      <c r="A721" s="10"/>
      <c r="E721" s="11"/>
    </row>
    <row r="722" spans="1:5" ht="12.5">
      <c r="A722" s="10"/>
      <c r="E722" s="11"/>
    </row>
    <row r="723" spans="1:5" ht="12.5">
      <c r="A723" s="10"/>
      <c r="E723" s="11"/>
    </row>
    <row r="724" spans="1:5" ht="12.5">
      <c r="A724" s="10"/>
      <c r="E724" s="11"/>
    </row>
    <row r="725" spans="1:5" ht="12.5">
      <c r="A725" s="10"/>
      <c r="E725" s="11"/>
    </row>
    <row r="726" spans="1:5" ht="12.5">
      <c r="A726" s="10"/>
      <c r="E726" s="11"/>
    </row>
    <row r="727" spans="1:5" ht="12.5">
      <c r="A727" s="10"/>
      <c r="E727" s="11"/>
    </row>
    <row r="728" spans="1:5" ht="12.5">
      <c r="A728" s="10"/>
      <c r="E728" s="11"/>
    </row>
    <row r="729" spans="1:5" ht="12.5">
      <c r="A729" s="10"/>
      <c r="E729" s="11"/>
    </row>
    <row r="730" spans="1:5" ht="12.5">
      <c r="A730" s="10"/>
      <c r="E730" s="11"/>
    </row>
    <row r="731" spans="1:5" ht="12.5">
      <c r="A731" s="10"/>
      <c r="E731" s="11"/>
    </row>
    <row r="732" spans="1:5" ht="12.5">
      <c r="A732" s="10"/>
      <c r="E732" s="11"/>
    </row>
    <row r="733" spans="1:5" ht="12.5">
      <c r="A733" s="10"/>
      <c r="E733" s="11"/>
    </row>
    <row r="734" spans="1:5" ht="12.5">
      <c r="A734" s="10"/>
      <c r="E734" s="11"/>
    </row>
    <row r="735" spans="1:5" ht="12.5">
      <c r="A735" s="10"/>
      <c r="E735" s="11"/>
    </row>
    <row r="736" spans="1:5" ht="12.5">
      <c r="A736" s="10"/>
      <c r="E736" s="11"/>
    </row>
    <row r="737" spans="1:5" ht="12.5">
      <c r="A737" s="10"/>
      <c r="E737" s="11"/>
    </row>
    <row r="738" spans="1:5" ht="12.5">
      <c r="A738" s="10"/>
      <c r="E738" s="11"/>
    </row>
    <row r="739" spans="1:5" ht="12.5">
      <c r="A739" s="10"/>
      <c r="E739" s="11"/>
    </row>
    <row r="740" spans="1:5" ht="12.5">
      <c r="A740" s="10"/>
      <c r="E740" s="11"/>
    </row>
    <row r="741" spans="1:5" ht="12.5">
      <c r="A741" s="10"/>
      <c r="E741" s="11"/>
    </row>
    <row r="742" spans="1:5" ht="12.5">
      <c r="A742" s="10"/>
      <c r="E742" s="11"/>
    </row>
    <row r="743" spans="1:5" ht="12.5">
      <c r="A743" s="10"/>
      <c r="E743" s="11"/>
    </row>
    <row r="744" spans="1:5" ht="12.5">
      <c r="A744" s="10"/>
      <c r="E744" s="11"/>
    </row>
    <row r="745" spans="1:5" ht="12.5">
      <c r="A745" s="10"/>
      <c r="E745" s="11"/>
    </row>
    <row r="746" spans="1:5" ht="12.5">
      <c r="A746" s="10"/>
      <c r="E746" s="11"/>
    </row>
    <row r="747" spans="1:5" ht="12.5">
      <c r="A747" s="10"/>
      <c r="E747" s="11"/>
    </row>
    <row r="748" spans="1:5" ht="12.5">
      <c r="A748" s="10"/>
      <c r="E748" s="11"/>
    </row>
    <row r="749" spans="1:5" ht="12.5">
      <c r="A749" s="10"/>
      <c r="E749" s="11"/>
    </row>
    <row r="750" spans="1:5" ht="12.5">
      <c r="A750" s="10"/>
      <c r="E750" s="11"/>
    </row>
    <row r="751" spans="1:5" ht="12.5">
      <c r="A751" s="10"/>
      <c r="E751" s="11"/>
    </row>
    <row r="752" spans="1:5" ht="12.5">
      <c r="A752" s="10"/>
      <c r="E752" s="11"/>
    </row>
    <row r="753" spans="1:5" ht="12.5">
      <c r="A753" s="10"/>
      <c r="E753" s="11"/>
    </row>
    <row r="754" spans="1:5" ht="12.5">
      <c r="A754" s="10"/>
      <c r="E754" s="11"/>
    </row>
    <row r="755" spans="1:5" ht="12.5">
      <c r="A755" s="10"/>
      <c r="E755" s="11"/>
    </row>
    <row r="756" spans="1:5" ht="12.5">
      <c r="A756" s="10"/>
      <c r="E756" s="11"/>
    </row>
    <row r="757" spans="1:5" ht="12.5">
      <c r="A757" s="10"/>
      <c r="E757" s="11"/>
    </row>
    <row r="758" spans="1:5" ht="12.5">
      <c r="A758" s="10"/>
      <c r="E758" s="11"/>
    </row>
    <row r="759" spans="1:5" ht="12.5">
      <c r="A759" s="10"/>
      <c r="E759" s="11"/>
    </row>
    <row r="760" spans="1:5" ht="12.5">
      <c r="A760" s="10"/>
      <c r="E760" s="11"/>
    </row>
    <row r="761" spans="1:5" ht="12.5">
      <c r="A761" s="10"/>
      <c r="E761" s="11"/>
    </row>
    <row r="762" spans="1:5" ht="12.5">
      <c r="A762" s="10"/>
      <c r="E762" s="11"/>
    </row>
    <row r="763" spans="1:5" ht="12.5">
      <c r="A763" s="10"/>
      <c r="E763" s="11"/>
    </row>
    <row r="764" spans="1:5" ht="12.5">
      <c r="A764" s="10"/>
      <c r="E764" s="11"/>
    </row>
    <row r="765" spans="1:5" ht="12.5">
      <c r="A765" s="10"/>
      <c r="E765" s="11"/>
    </row>
    <row r="766" spans="1:5" ht="12.5">
      <c r="A766" s="10"/>
      <c r="E766" s="11"/>
    </row>
    <row r="767" spans="1:5" ht="12.5">
      <c r="A767" s="10"/>
      <c r="E767" s="11"/>
    </row>
    <row r="768" spans="1:5" ht="12.5">
      <c r="A768" s="10"/>
      <c r="E768" s="11"/>
    </row>
    <row r="769" spans="1:5" ht="12.5">
      <c r="A769" s="10"/>
      <c r="E769" s="11"/>
    </row>
    <row r="770" spans="1:5" ht="12.5">
      <c r="A770" s="10"/>
      <c r="E770" s="11"/>
    </row>
    <row r="771" spans="1:5" ht="12.5">
      <c r="A771" s="10"/>
      <c r="E771" s="11"/>
    </row>
    <row r="772" spans="1:5" ht="12.5">
      <c r="A772" s="10"/>
      <c r="E772" s="11"/>
    </row>
    <row r="773" spans="1:5" ht="12.5">
      <c r="A773" s="10"/>
      <c r="E773" s="11"/>
    </row>
    <row r="774" spans="1:5" ht="12.5">
      <c r="A774" s="10"/>
      <c r="E774" s="11"/>
    </row>
    <row r="775" spans="1:5" ht="12.5">
      <c r="A775" s="10"/>
      <c r="E775" s="11"/>
    </row>
    <row r="776" spans="1:5" ht="12.5">
      <c r="A776" s="10"/>
      <c r="E776" s="11"/>
    </row>
    <row r="777" spans="1:5" ht="12.5">
      <c r="A777" s="10"/>
      <c r="E777" s="11"/>
    </row>
    <row r="778" spans="1:5" ht="12.5">
      <c r="A778" s="10"/>
      <c r="E778" s="11"/>
    </row>
    <row r="779" spans="1:5" ht="12.5">
      <c r="A779" s="10"/>
      <c r="E779" s="11"/>
    </row>
    <row r="780" spans="1:5" ht="12.5">
      <c r="A780" s="10"/>
      <c r="E780" s="11"/>
    </row>
    <row r="781" spans="1:5" ht="12.5">
      <c r="A781" s="10"/>
      <c r="E781" s="11"/>
    </row>
    <row r="782" spans="1:5" ht="12.5">
      <c r="A782" s="10"/>
      <c r="E782" s="11"/>
    </row>
    <row r="783" spans="1:5" ht="12.5">
      <c r="A783" s="10"/>
      <c r="E783" s="11"/>
    </row>
    <row r="784" spans="1:5" ht="12.5">
      <c r="A784" s="10"/>
      <c r="E784" s="11"/>
    </row>
    <row r="785" spans="1:5" ht="12.5">
      <c r="A785" s="10"/>
      <c r="E785" s="11"/>
    </row>
    <row r="786" spans="1:5" ht="12.5">
      <c r="A786" s="10"/>
      <c r="E786" s="11"/>
    </row>
    <row r="787" spans="1:5" ht="12.5">
      <c r="A787" s="10"/>
      <c r="E787" s="11"/>
    </row>
    <row r="788" spans="1:5" ht="12.5">
      <c r="A788" s="10"/>
      <c r="E788" s="11"/>
    </row>
    <row r="789" spans="1:5" ht="12.5">
      <c r="A789" s="10"/>
      <c r="E789" s="11"/>
    </row>
    <row r="790" spans="1:5" ht="12.5">
      <c r="A790" s="10"/>
      <c r="E790" s="11"/>
    </row>
    <row r="791" spans="1:5" ht="12.5">
      <c r="A791" s="10"/>
      <c r="E791" s="11"/>
    </row>
    <row r="792" spans="1:5" ht="12.5">
      <c r="A792" s="10"/>
      <c r="E792" s="11"/>
    </row>
    <row r="793" spans="1:5" ht="12.5">
      <c r="A793" s="10"/>
      <c r="E793" s="11"/>
    </row>
    <row r="794" spans="1:5" ht="12.5">
      <c r="A794" s="10"/>
      <c r="E794" s="11"/>
    </row>
    <row r="795" spans="1:5" ht="12.5">
      <c r="A795" s="10"/>
      <c r="E795" s="11"/>
    </row>
    <row r="796" spans="1:5" ht="12.5">
      <c r="A796" s="10"/>
      <c r="E796" s="11"/>
    </row>
    <row r="797" spans="1:5" ht="12.5">
      <c r="A797" s="10"/>
      <c r="E797" s="11"/>
    </row>
    <row r="798" spans="1:5" ht="12.5">
      <c r="A798" s="10"/>
      <c r="E798" s="11"/>
    </row>
    <row r="799" spans="1:5" ht="12.5">
      <c r="A799" s="10"/>
      <c r="E799" s="11"/>
    </row>
    <row r="800" spans="1:5" ht="12.5">
      <c r="A800" s="10"/>
      <c r="E800" s="11"/>
    </row>
    <row r="801" spans="1:5" ht="12.5">
      <c r="A801" s="10"/>
      <c r="E801" s="11"/>
    </row>
    <row r="802" spans="1:5" ht="12.5">
      <c r="A802" s="10"/>
      <c r="E802" s="11"/>
    </row>
    <row r="803" spans="1:5" ht="12.5">
      <c r="A803" s="10"/>
      <c r="E803" s="11"/>
    </row>
    <row r="804" spans="1:5" ht="12.5">
      <c r="A804" s="10"/>
      <c r="E804" s="11"/>
    </row>
    <row r="805" spans="1:5" ht="12.5">
      <c r="A805" s="10"/>
      <c r="E805" s="11"/>
    </row>
    <row r="806" spans="1:5" ht="12.5">
      <c r="A806" s="10"/>
      <c r="E806" s="11"/>
    </row>
    <row r="807" spans="1:5" ht="12.5">
      <c r="A807" s="10"/>
      <c r="E807" s="11"/>
    </row>
    <row r="808" spans="1:5" ht="12.5">
      <c r="A808" s="10"/>
      <c r="E808" s="11"/>
    </row>
    <row r="809" spans="1:5" ht="12.5">
      <c r="A809" s="10"/>
      <c r="E809" s="11"/>
    </row>
    <row r="810" spans="1:5" ht="12.5">
      <c r="A810" s="10"/>
      <c r="E810" s="11"/>
    </row>
    <row r="811" spans="1:5" ht="12.5">
      <c r="A811" s="10"/>
      <c r="E811" s="11"/>
    </row>
    <row r="812" spans="1:5" ht="12.5">
      <c r="A812" s="10"/>
      <c r="E812" s="11"/>
    </row>
    <row r="813" spans="1:5" ht="12.5">
      <c r="A813" s="10"/>
      <c r="E813" s="11"/>
    </row>
    <row r="814" spans="1:5" ht="12.5">
      <c r="A814" s="10"/>
      <c r="E814" s="11"/>
    </row>
    <row r="815" spans="1:5" ht="12.5">
      <c r="A815" s="10"/>
      <c r="E815" s="11"/>
    </row>
    <row r="816" spans="1:5" ht="12.5">
      <c r="A816" s="10"/>
      <c r="E816" s="11"/>
    </row>
    <row r="817" spans="1:5" ht="12.5">
      <c r="A817" s="10"/>
      <c r="E817" s="11"/>
    </row>
    <row r="818" spans="1:5" ht="12.5">
      <c r="A818" s="10"/>
      <c r="E818" s="11"/>
    </row>
    <row r="819" spans="1:5" ht="12.5">
      <c r="A819" s="10"/>
      <c r="E819" s="11"/>
    </row>
    <row r="820" spans="1:5" ht="12.5">
      <c r="A820" s="10"/>
      <c r="E820" s="11"/>
    </row>
    <row r="821" spans="1:5" ht="12.5">
      <c r="A821" s="10"/>
      <c r="E821" s="11"/>
    </row>
    <row r="822" spans="1:5" ht="12.5">
      <c r="A822" s="10"/>
      <c r="E822" s="11"/>
    </row>
    <row r="823" spans="1:5" ht="12.5">
      <c r="A823" s="10"/>
      <c r="E823" s="11"/>
    </row>
    <row r="824" spans="1:5" ht="12.5">
      <c r="A824" s="10"/>
      <c r="E824" s="11"/>
    </row>
    <row r="825" spans="1:5" ht="12.5">
      <c r="A825" s="10"/>
      <c r="E825" s="11"/>
    </row>
    <row r="826" spans="1:5" ht="12.5">
      <c r="A826" s="10"/>
      <c r="E826" s="11"/>
    </row>
    <row r="827" spans="1:5" ht="12.5">
      <c r="A827" s="10"/>
      <c r="E827" s="11"/>
    </row>
    <row r="828" spans="1:5" ht="12.5">
      <c r="A828" s="10"/>
      <c r="E828" s="11"/>
    </row>
    <row r="829" spans="1:5" ht="12.5">
      <c r="A829" s="10"/>
      <c r="E829" s="11"/>
    </row>
    <row r="830" spans="1:5" ht="12.5">
      <c r="A830" s="10"/>
      <c r="E830" s="11"/>
    </row>
    <row r="831" spans="1:5" ht="12.5">
      <c r="A831" s="10"/>
      <c r="E831" s="11"/>
    </row>
    <row r="832" spans="1:5" ht="12.5">
      <c r="A832" s="10"/>
      <c r="E832" s="11"/>
    </row>
    <row r="833" spans="1:5" ht="12.5">
      <c r="A833" s="10"/>
      <c r="E833" s="11"/>
    </row>
    <row r="834" spans="1:5" ht="12.5">
      <c r="A834" s="10"/>
      <c r="E834" s="11"/>
    </row>
    <row r="835" spans="1:5" ht="12.5">
      <c r="A835" s="10"/>
      <c r="E835" s="11"/>
    </row>
    <row r="836" spans="1:5" ht="12.5">
      <c r="A836" s="10"/>
      <c r="E836" s="11"/>
    </row>
    <row r="837" spans="1:5" ht="12.5">
      <c r="A837" s="10"/>
      <c r="E837" s="11"/>
    </row>
    <row r="838" spans="1:5" ht="12.5">
      <c r="A838" s="10"/>
      <c r="E838" s="11"/>
    </row>
    <row r="839" spans="1:5" ht="12.5">
      <c r="A839" s="10"/>
      <c r="E839" s="11"/>
    </row>
    <row r="840" spans="1:5" ht="12.5">
      <c r="A840" s="10"/>
      <c r="E840" s="11"/>
    </row>
    <row r="841" spans="1:5" ht="12.5">
      <c r="A841" s="10"/>
      <c r="E841" s="11"/>
    </row>
    <row r="842" spans="1:5" ht="12.5">
      <c r="A842" s="10"/>
      <c r="E842" s="11"/>
    </row>
    <row r="843" spans="1:5" ht="12.5">
      <c r="A843" s="10"/>
      <c r="E843" s="11"/>
    </row>
    <row r="844" spans="1:5" ht="12.5">
      <c r="A844" s="10"/>
      <c r="E844" s="11"/>
    </row>
    <row r="845" spans="1:5" ht="12.5">
      <c r="A845" s="10"/>
      <c r="E845" s="11"/>
    </row>
    <row r="846" spans="1:5" ht="12.5">
      <c r="A846" s="10"/>
      <c r="E846" s="11"/>
    </row>
    <row r="847" spans="1:5" ht="12.5">
      <c r="A847" s="10"/>
      <c r="E847" s="11"/>
    </row>
    <row r="848" spans="1:5" ht="12.5">
      <c r="A848" s="10"/>
      <c r="E848" s="11"/>
    </row>
    <row r="849" spans="1:5" ht="12.5">
      <c r="A849" s="10"/>
      <c r="E849" s="11"/>
    </row>
    <row r="850" spans="1:5" ht="12.5">
      <c r="A850" s="10"/>
      <c r="E850" s="11"/>
    </row>
    <row r="851" spans="1:5" ht="12.5">
      <c r="A851" s="10"/>
      <c r="E851" s="11"/>
    </row>
    <row r="852" spans="1:5" ht="12.5">
      <c r="A852" s="10"/>
      <c r="E852" s="11"/>
    </row>
    <row r="853" spans="1:5" ht="12.5">
      <c r="A853" s="10"/>
      <c r="E853" s="11"/>
    </row>
    <row r="854" spans="1:5" ht="12.5">
      <c r="A854" s="10"/>
      <c r="E854" s="11"/>
    </row>
    <row r="855" spans="1:5" ht="12.5">
      <c r="A855" s="10"/>
      <c r="E855" s="11"/>
    </row>
    <row r="856" spans="1:5" ht="12.5">
      <c r="A856" s="10"/>
      <c r="E856" s="11"/>
    </row>
    <row r="857" spans="1:5" ht="12.5">
      <c r="A857" s="10"/>
      <c r="E857" s="11"/>
    </row>
    <row r="858" spans="1:5" ht="12.5">
      <c r="A858" s="10"/>
      <c r="E858" s="11"/>
    </row>
    <row r="859" spans="1:5" ht="12.5">
      <c r="A859" s="10"/>
      <c r="E859" s="11"/>
    </row>
    <row r="860" spans="1:5" ht="12.5">
      <c r="A860" s="10"/>
      <c r="E860" s="11"/>
    </row>
    <row r="861" spans="1:5" ht="12.5">
      <c r="A861" s="10"/>
      <c r="E861" s="11"/>
    </row>
    <row r="862" spans="1:5" ht="12.5">
      <c r="A862" s="10"/>
      <c r="E862" s="11"/>
    </row>
    <row r="863" spans="1:5" ht="12.5">
      <c r="A863" s="10"/>
      <c r="E863" s="11"/>
    </row>
    <row r="864" spans="1:5" ht="12.5">
      <c r="A864" s="10"/>
      <c r="E864" s="11"/>
    </row>
    <row r="865" spans="1:5" ht="12.5">
      <c r="A865" s="10"/>
      <c r="E865" s="11"/>
    </row>
    <row r="866" spans="1:5" ht="12.5">
      <c r="A866" s="10"/>
      <c r="E866" s="11"/>
    </row>
    <row r="867" spans="1:5" ht="12.5">
      <c r="A867" s="10"/>
      <c r="E867" s="11"/>
    </row>
    <row r="868" spans="1:5" ht="12.5">
      <c r="A868" s="10"/>
      <c r="E868" s="11"/>
    </row>
    <row r="869" spans="1:5" ht="12.5">
      <c r="A869" s="10"/>
      <c r="E869" s="11"/>
    </row>
    <row r="870" spans="1:5" ht="12.5">
      <c r="A870" s="10"/>
      <c r="E870" s="11"/>
    </row>
    <row r="871" spans="1:5" ht="12.5">
      <c r="A871" s="10"/>
      <c r="E871" s="11"/>
    </row>
    <row r="872" spans="1:5" ht="12.5">
      <c r="A872" s="10"/>
      <c r="E872" s="11"/>
    </row>
    <row r="873" spans="1:5" ht="12.5">
      <c r="A873" s="10"/>
      <c r="E873" s="11"/>
    </row>
    <row r="874" spans="1:5" ht="12.5">
      <c r="A874" s="10"/>
      <c r="E874" s="11"/>
    </row>
    <row r="875" spans="1:5" ht="12.5">
      <c r="A875" s="10"/>
      <c r="E875" s="11"/>
    </row>
    <row r="876" spans="1:5" ht="12.5">
      <c r="A876" s="10"/>
      <c r="E876" s="11"/>
    </row>
    <row r="877" spans="1:5" ht="12.5">
      <c r="A877" s="10"/>
      <c r="E877" s="11"/>
    </row>
    <row r="878" spans="1:5" ht="12.5">
      <c r="A878" s="10"/>
      <c r="E878" s="11"/>
    </row>
    <row r="879" spans="1:5" ht="12.5">
      <c r="A879" s="10"/>
      <c r="E879" s="11"/>
    </row>
    <row r="880" spans="1:5" ht="12.5">
      <c r="A880" s="10"/>
      <c r="E880" s="11"/>
    </row>
    <row r="881" spans="1:5" ht="12.5">
      <c r="A881" s="10"/>
      <c r="E881" s="11"/>
    </row>
    <row r="882" spans="1:5" ht="12.5">
      <c r="A882" s="10"/>
      <c r="E882" s="11"/>
    </row>
    <row r="883" spans="1:5" ht="12.5">
      <c r="A883" s="10"/>
      <c r="E883" s="11"/>
    </row>
    <row r="884" spans="1:5" ht="12.5">
      <c r="A884" s="10"/>
      <c r="E884" s="11"/>
    </row>
    <row r="885" spans="1:5" ht="12.5">
      <c r="A885" s="10"/>
      <c r="E885" s="11"/>
    </row>
    <row r="886" spans="1:5" ht="12.5">
      <c r="A886" s="10"/>
      <c r="E886" s="11"/>
    </row>
    <row r="887" spans="1:5" ht="12.5">
      <c r="A887" s="10"/>
      <c r="E887" s="11"/>
    </row>
    <row r="888" spans="1:5" ht="12.5">
      <c r="A888" s="10"/>
      <c r="E888" s="11"/>
    </row>
    <row r="889" spans="1:5" ht="12.5">
      <c r="A889" s="10"/>
      <c r="E889" s="11"/>
    </row>
    <row r="890" spans="1:5" ht="12.5">
      <c r="A890" s="10"/>
      <c r="E890" s="11"/>
    </row>
    <row r="891" spans="1:5" ht="12.5">
      <c r="A891" s="10"/>
      <c r="E891" s="11"/>
    </row>
    <row r="892" spans="1:5" ht="12.5">
      <c r="A892" s="10"/>
      <c r="E892" s="11"/>
    </row>
    <row r="893" spans="1:5" ht="12.5">
      <c r="A893" s="10"/>
      <c r="E893" s="11"/>
    </row>
    <row r="894" spans="1:5" ht="12.5">
      <c r="A894" s="10"/>
      <c r="E894" s="11"/>
    </row>
    <row r="895" spans="1:5" ht="12.5">
      <c r="A895" s="10"/>
      <c r="E895" s="11"/>
    </row>
    <row r="896" spans="1:5" ht="12.5">
      <c r="A896" s="10"/>
      <c r="E896" s="11"/>
    </row>
    <row r="897" spans="1:5" ht="12.5">
      <c r="A897" s="10"/>
      <c r="E897" s="11"/>
    </row>
    <row r="898" spans="1:5" ht="12.5">
      <c r="A898" s="10"/>
      <c r="E898" s="11"/>
    </row>
    <row r="899" spans="1:5" ht="12.5">
      <c r="A899" s="10"/>
      <c r="E899" s="11"/>
    </row>
    <row r="900" spans="1:5" ht="12.5">
      <c r="A900" s="10"/>
      <c r="E900" s="11"/>
    </row>
    <row r="901" spans="1:5" ht="12.5">
      <c r="A901" s="10"/>
      <c r="E901" s="11"/>
    </row>
    <row r="902" spans="1:5" ht="12.5">
      <c r="A902" s="10"/>
      <c r="E902" s="11"/>
    </row>
    <row r="903" spans="1:5" ht="12.5">
      <c r="A903" s="10"/>
      <c r="E903" s="11"/>
    </row>
    <row r="904" spans="1:5" ht="12.5">
      <c r="A904" s="10"/>
      <c r="E904" s="11"/>
    </row>
    <row r="905" spans="1:5" ht="12.5">
      <c r="A905" s="10"/>
      <c r="E905" s="11"/>
    </row>
    <row r="906" spans="1:5" ht="12.5">
      <c r="A906" s="10"/>
      <c r="E906" s="11"/>
    </row>
    <row r="907" spans="1:5" ht="12.5">
      <c r="A907" s="10"/>
      <c r="E907" s="11"/>
    </row>
    <row r="908" spans="1:5" ht="12.5">
      <c r="A908" s="10"/>
      <c r="E908" s="11"/>
    </row>
    <row r="909" spans="1:5" ht="12.5">
      <c r="A909" s="10"/>
      <c r="E909" s="11"/>
    </row>
    <row r="910" spans="1:5" ht="12.5">
      <c r="A910" s="10"/>
      <c r="E910" s="11"/>
    </row>
    <row r="911" spans="1:5" ht="12.5">
      <c r="A911" s="10"/>
      <c r="E911" s="11"/>
    </row>
    <row r="912" spans="1:5" ht="12.5">
      <c r="A912" s="10"/>
      <c r="E912" s="11"/>
    </row>
    <row r="913" spans="1:5" ht="12.5">
      <c r="A913" s="10"/>
      <c r="E913" s="11"/>
    </row>
    <row r="914" spans="1:5" ht="12.5">
      <c r="A914" s="10"/>
      <c r="E914" s="11"/>
    </row>
    <row r="915" spans="1:5" ht="12.5">
      <c r="A915" s="10"/>
      <c r="E915" s="11"/>
    </row>
    <row r="916" spans="1:5" ht="12.5">
      <c r="A916" s="10"/>
      <c r="E916" s="11"/>
    </row>
    <row r="917" spans="1:5" ht="12.5">
      <c r="A917" s="10"/>
      <c r="E917" s="11"/>
    </row>
    <row r="918" spans="1:5" ht="12.5">
      <c r="A918" s="10"/>
      <c r="E918" s="11"/>
    </row>
    <row r="919" spans="1:5" ht="12.5">
      <c r="A919" s="10"/>
      <c r="E919" s="11"/>
    </row>
    <row r="920" spans="1:5" ht="12.5">
      <c r="A920" s="10"/>
      <c r="E920" s="11"/>
    </row>
    <row r="921" spans="1:5" ht="12.5">
      <c r="A921" s="10"/>
      <c r="E921" s="11"/>
    </row>
    <row r="922" spans="1:5" ht="12.5">
      <c r="A922" s="10"/>
      <c r="E922" s="11"/>
    </row>
    <row r="923" spans="1:5" ht="12.5">
      <c r="A923" s="10"/>
      <c r="E923" s="11"/>
    </row>
    <row r="924" spans="1:5" ht="12.5">
      <c r="A924" s="10"/>
      <c r="E924" s="11"/>
    </row>
    <row r="925" spans="1:5" ht="12.5">
      <c r="A925" s="10"/>
      <c r="E925" s="11"/>
    </row>
    <row r="926" spans="1:5" ht="12.5">
      <c r="A926" s="10"/>
      <c r="E926" s="11"/>
    </row>
    <row r="927" spans="1:5" ht="12.5">
      <c r="A927" s="10"/>
      <c r="E927" s="11"/>
    </row>
    <row r="928" spans="1:5" ht="12.5">
      <c r="A928" s="10"/>
      <c r="E928" s="11"/>
    </row>
    <row r="929" spans="1:5" ht="12.5">
      <c r="A929" s="10"/>
      <c r="E929" s="11"/>
    </row>
    <row r="930" spans="1:5" ht="12.5">
      <c r="A930" s="10"/>
      <c r="E930" s="11"/>
    </row>
    <row r="931" spans="1:5" ht="12.5">
      <c r="A931" s="10"/>
      <c r="E931" s="11"/>
    </row>
    <row r="932" spans="1:5" ht="12.5">
      <c r="A932" s="10"/>
      <c r="E932" s="11"/>
    </row>
    <row r="933" spans="1:5" ht="12.5">
      <c r="A933" s="10"/>
      <c r="E933" s="11"/>
    </row>
    <row r="934" spans="1:5" ht="12.5">
      <c r="A934" s="10"/>
      <c r="E934" s="11"/>
    </row>
    <row r="935" spans="1:5" ht="12.5">
      <c r="A935" s="10"/>
      <c r="E935" s="11"/>
    </row>
    <row r="936" spans="1:5" ht="12.5">
      <c r="A936" s="10"/>
      <c r="E936" s="11"/>
    </row>
    <row r="937" spans="1:5" ht="12.5">
      <c r="A937" s="10"/>
      <c r="E937" s="11"/>
    </row>
    <row r="938" spans="1:5" ht="12.5">
      <c r="A938" s="10"/>
      <c r="E938" s="11"/>
    </row>
    <row r="939" spans="1:5" ht="12.5">
      <c r="A939" s="10"/>
      <c r="E939" s="11"/>
    </row>
    <row r="940" spans="1:5" ht="12.5">
      <c r="A940" s="10"/>
      <c r="E940" s="11"/>
    </row>
    <row r="941" spans="1:5" ht="12.5">
      <c r="A941" s="10"/>
      <c r="E941" s="11"/>
    </row>
    <row r="942" spans="1:5" ht="12.5">
      <c r="A942" s="10"/>
      <c r="E942" s="11"/>
    </row>
    <row r="943" spans="1:5" ht="12.5">
      <c r="A943" s="10"/>
      <c r="E943" s="11"/>
    </row>
    <row r="944" spans="1:5" ht="12.5">
      <c r="A944" s="10"/>
      <c r="E944" s="11"/>
    </row>
    <row r="945" spans="1:5" ht="12.5">
      <c r="A945" s="10"/>
      <c r="E945" s="11"/>
    </row>
    <row r="946" spans="1:5" ht="12.5">
      <c r="A946" s="10"/>
      <c r="E946" s="11"/>
    </row>
    <row r="947" spans="1:5" ht="12.5">
      <c r="A947" s="10"/>
      <c r="E947" s="11"/>
    </row>
    <row r="948" spans="1:5" ht="12.5">
      <c r="A948" s="10"/>
      <c r="E948" s="11"/>
    </row>
    <row r="949" spans="1:5" ht="12.5">
      <c r="A949" s="10"/>
      <c r="E949" s="11"/>
    </row>
    <row r="950" spans="1:5" ht="12.5">
      <c r="A950" s="10"/>
      <c r="E950" s="11"/>
    </row>
    <row r="951" spans="1:5" ht="12.5">
      <c r="A951" s="10"/>
      <c r="E951" s="11"/>
    </row>
    <row r="952" spans="1:5" ht="12.5">
      <c r="A952" s="10"/>
      <c r="E952" s="11"/>
    </row>
    <row r="953" spans="1:5" ht="12.5">
      <c r="A953" s="10"/>
      <c r="E953" s="11"/>
    </row>
    <row r="954" spans="1:5" ht="12.5">
      <c r="A954" s="10"/>
      <c r="E954" s="11"/>
    </row>
    <row r="955" spans="1:5" ht="12.5">
      <c r="A955" s="10"/>
      <c r="E955" s="11"/>
    </row>
    <row r="956" spans="1:5" ht="12.5">
      <c r="A956" s="10"/>
      <c r="E956" s="11"/>
    </row>
    <row r="957" spans="1:5" ht="12.5">
      <c r="A957" s="10"/>
      <c r="E957" s="11"/>
    </row>
    <row r="958" spans="1:5" ht="12.5">
      <c r="A958" s="10"/>
      <c r="E958" s="11"/>
    </row>
    <row r="959" spans="1:5" ht="12.5">
      <c r="A959" s="10"/>
      <c r="E959" s="11"/>
    </row>
    <row r="960" spans="1:5" ht="12.5">
      <c r="A960" s="10"/>
      <c r="E960" s="11"/>
    </row>
    <row r="961" spans="1:5" ht="12.5">
      <c r="A961" s="10"/>
      <c r="E961" s="11"/>
    </row>
    <row r="962" spans="1:5" ht="12.5">
      <c r="A962" s="10"/>
      <c r="E962" s="11"/>
    </row>
    <row r="963" spans="1:5" ht="12.5">
      <c r="A963" s="10"/>
      <c r="E963" s="11"/>
    </row>
    <row r="964" spans="1:5" ht="12.5">
      <c r="A964" s="10"/>
      <c r="E964" s="11"/>
    </row>
    <row r="965" spans="1:5" ht="12.5">
      <c r="A965" s="10"/>
      <c r="E965" s="11"/>
    </row>
    <row r="966" spans="1:5" ht="12.5">
      <c r="A966" s="10"/>
      <c r="E966" s="11"/>
    </row>
    <row r="967" spans="1:5" ht="12.5">
      <c r="A967" s="10"/>
      <c r="E967" s="11"/>
    </row>
    <row r="968" spans="1:5" ht="12.5">
      <c r="A968" s="10"/>
      <c r="E968" s="11"/>
    </row>
    <row r="969" spans="1:5" ht="12.5">
      <c r="A969" s="10"/>
      <c r="E969" s="11"/>
    </row>
    <row r="970" spans="1:5" ht="12.5">
      <c r="A970" s="10"/>
      <c r="E970" s="11"/>
    </row>
    <row r="971" spans="1:5" ht="12.5">
      <c r="A971" s="10"/>
      <c r="E971" s="11"/>
    </row>
    <row r="972" spans="1:5" ht="12.5">
      <c r="A972" s="10"/>
      <c r="E972" s="11"/>
    </row>
    <row r="973" spans="1:5" ht="12.5">
      <c r="A973" s="10"/>
      <c r="E973" s="11"/>
    </row>
    <row r="974" spans="1:5" ht="12.5">
      <c r="A974" s="10"/>
      <c r="E974" s="11"/>
    </row>
    <row r="975" spans="1:5" ht="12.5">
      <c r="A975" s="10"/>
      <c r="E975" s="11"/>
    </row>
    <row r="976" spans="1:5" ht="12.5">
      <c r="A976" s="10"/>
      <c r="E976" s="11"/>
    </row>
    <row r="977" spans="1:5" ht="12.5">
      <c r="A977" s="10"/>
      <c r="E977" s="11"/>
    </row>
    <row r="978" spans="1:5" ht="12.5">
      <c r="A978" s="10"/>
      <c r="E978" s="11"/>
    </row>
    <row r="979" spans="1:5" ht="12.5">
      <c r="A979" s="10"/>
      <c r="E979" s="11"/>
    </row>
    <row r="980" spans="1:5" ht="12.5">
      <c r="A980" s="10"/>
      <c r="E980" s="11"/>
    </row>
    <row r="981" spans="1:5" ht="12.5">
      <c r="A981" s="10"/>
      <c r="E981" s="11"/>
    </row>
    <row r="982" spans="1:5" ht="12.5">
      <c r="A982" s="10"/>
      <c r="E982" s="11"/>
    </row>
    <row r="983" spans="1:5" ht="12.5">
      <c r="A983" s="10"/>
      <c r="E983" s="11"/>
    </row>
    <row r="984" spans="1:5" ht="12.5">
      <c r="A984" s="10"/>
      <c r="E984" s="11"/>
    </row>
    <row r="985" spans="1:5" ht="12.5">
      <c r="A985" s="10"/>
      <c r="E985" s="11"/>
    </row>
    <row r="986" spans="1:5" ht="12.5">
      <c r="A986" s="10"/>
      <c r="E986" s="11"/>
    </row>
    <row r="987" spans="1:5" ht="12.5">
      <c r="A987" s="10"/>
      <c r="E987" s="11"/>
    </row>
    <row r="988" spans="1:5" ht="12.5">
      <c r="A988" s="10"/>
      <c r="E988" s="11"/>
    </row>
    <row r="989" spans="1:5" ht="12.5">
      <c r="A989" s="10"/>
      <c r="E989" s="11"/>
    </row>
    <row r="990" spans="1:5" ht="12.5">
      <c r="A990" s="10"/>
      <c r="E990" s="11"/>
    </row>
    <row r="991" spans="1:5" ht="12.5">
      <c r="A991" s="10"/>
      <c r="E991" s="11"/>
    </row>
    <row r="992" spans="1:5" ht="12.5">
      <c r="A992" s="10"/>
      <c r="E992" s="11"/>
    </row>
    <row r="993" spans="1:5" ht="12.5">
      <c r="A993" s="10"/>
      <c r="E993" s="11"/>
    </row>
    <row r="994" spans="1:5" ht="12.5">
      <c r="A994" s="10"/>
      <c r="E994" s="11"/>
    </row>
    <row r="995" spans="1:5" ht="12.5">
      <c r="A995" s="10"/>
      <c r="E995" s="11"/>
    </row>
    <row r="996" spans="1:5" ht="12.5">
      <c r="A996" s="10"/>
      <c r="E996" s="11"/>
    </row>
    <row r="997" spans="1:5" ht="12.5">
      <c r="A997" s="10"/>
      <c r="E997" s="11"/>
    </row>
    <row r="998" spans="1:5" ht="12.5">
      <c r="A998" s="10"/>
      <c r="E998" s="11"/>
    </row>
    <row r="999" spans="1:5" ht="12.5">
      <c r="A999" s="10"/>
      <c r="E999" s="11"/>
    </row>
  </sheetData>
  <hyperlinks>
    <hyperlink ref="C2" r:id="rId1" xr:uid="{00000000-0004-0000-0200-000000000000}"/>
    <hyperlink ref="C3" r:id="rId2" location="gid=0" xr:uid="{00000000-0004-0000-0200-000001000000}"/>
    <hyperlink ref="C4" r:id="rId3" location="gid=0" xr:uid="{00000000-0004-0000-0200-000002000000}"/>
    <hyperlink ref="C5" r:id="rId4" location="gid=0" xr:uid="{00000000-0004-0000-0200-000003000000}"/>
    <hyperlink ref="C6" r:id="rId5" location="gid=0" xr:uid="{00000000-0004-0000-0200-000004000000}"/>
    <hyperlink ref="C7" r:id="rId6" location="gid=0" xr:uid="{00000000-0004-0000-0200-000005000000}"/>
    <hyperlink ref="C8" r:id="rId7" location="gid=0" xr:uid="{00000000-0004-0000-0200-000006000000}"/>
    <hyperlink ref="C9" r:id="rId8" location="gid=0" xr:uid="{00000000-0004-0000-0200-000007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AAAA"/>
  </sheetPr>
  <dimension ref="A1:U680"/>
  <sheetViews>
    <sheetView tabSelected="1" workbookViewId="0">
      <pane ySplit="5" topLeftCell="A6" activePane="bottomLeft" state="frozen"/>
      <selection pane="bottomLeft" activeCell="K17" sqref="K17"/>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8">
      <c r="A1" s="8" t="s">
        <v>87</v>
      </c>
      <c r="B1" s="13"/>
      <c r="C1" s="14"/>
      <c r="D1" s="15">
        <v>42941</v>
      </c>
      <c r="E1" s="16"/>
      <c r="F1" s="17" t="s">
        <v>7</v>
      </c>
      <c r="G1" s="17"/>
      <c r="H1" s="16"/>
      <c r="I1" s="18"/>
      <c r="J1" s="18"/>
      <c r="K1" s="18"/>
      <c r="L1" s="18"/>
      <c r="M1" s="18"/>
      <c r="N1" s="18"/>
      <c r="O1" s="18"/>
      <c r="P1" s="18"/>
      <c r="Q1" s="19" t="s">
        <v>8</v>
      </c>
      <c r="R1" s="146" t="s">
        <v>9</v>
      </c>
      <c r="S1" s="116"/>
      <c r="T1" s="116"/>
      <c r="U1" s="20"/>
    </row>
    <row r="2" spans="1:21" ht="18">
      <c r="B2" s="126" t="s">
        <v>86</v>
      </c>
      <c r="C2" s="114"/>
      <c r="D2" s="21" t="s">
        <v>24</v>
      </c>
      <c r="E2" s="17"/>
      <c r="F2" s="115" t="s">
        <v>25</v>
      </c>
      <c r="G2" s="114"/>
      <c r="H2" s="114"/>
      <c r="I2" s="145" t="s">
        <v>87</v>
      </c>
      <c r="J2" s="114"/>
      <c r="K2" s="114"/>
      <c r="L2" s="16"/>
      <c r="M2" s="16"/>
      <c r="N2" s="16"/>
      <c r="O2" s="16"/>
      <c r="P2" s="21" t="s">
        <v>26</v>
      </c>
      <c r="Q2" s="17"/>
      <c r="R2" s="115" t="s">
        <v>25</v>
      </c>
      <c r="S2" s="114"/>
      <c r="T2" s="114"/>
      <c r="U2" s="17" t="s">
        <v>87</v>
      </c>
    </row>
    <row r="3" spans="1:21" ht="15.5">
      <c r="A3" s="32">
        <v>1</v>
      </c>
      <c r="B3" s="33">
        <v>1</v>
      </c>
      <c r="C3" s="16"/>
      <c r="D3" s="120" t="s">
        <v>88</v>
      </c>
      <c r="E3" s="117"/>
      <c r="F3" s="125">
        <v>32</v>
      </c>
      <c r="G3" s="116"/>
      <c r="H3" s="117"/>
      <c r="I3" s="34">
        <v>0</v>
      </c>
      <c r="J3" s="16"/>
      <c r="K3" s="35"/>
      <c r="L3" s="35" t="s">
        <v>28</v>
      </c>
      <c r="M3" s="16"/>
      <c r="N3" s="16"/>
      <c r="O3" s="16"/>
      <c r="P3" s="147" t="s">
        <v>89</v>
      </c>
      <c r="Q3" s="116"/>
      <c r="R3" s="146">
        <v>40</v>
      </c>
      <c r="S3" s="116"/>
      <c r="T3" s="117"/>
      <c r="U3" s="34">
        <v>0</v>
      </c>
    </row>
    <row r="4" spans="1:21" ht="15.5">
      <c r="A4" s="32">
        <v>2</v>
      </c>
      <c r="B4" s="33">
        <v>2</v>
      </c>
      <c r="C4" s="24"/>
      <c r="D4" s="120" t="s">
        <v>90</v>
      </c>
      <c r="E4" s="117"/>
      <c r="F4" s="125">
        <v>32</v>
      </c>
      <c r="G4" s="116"/>
      <c r="H4" s="116"/>
      <c r="I4" s="34">
        <v>0</v>
      </c>
      <c r="J4" s="22"/>
      <c r="K4" s="35"/>
      <c r="L4" s="35" t="s">
        <v>28</v>
      </c>
      <c r="M4" s="22"/>
      <c r="N4" s="22"/>
      <c r="O4" s="23"/>
      <c r="P4" s="147" t="s">
        <v>91</v>
      </c>
      <c r="Q4" s="116"/>
      <c r="R4" s="146">
        <v>39</v>
      </c>
      <c r="S4" s="116"/>
      <c r="T4" s="116"/>
      <c r="U4" s="34">
        <v>0</v>
      </c>
    </row>
    <row r="5" spans="1:21" ht="15.5">
      <c r="A5" s="32">
        <v>3</v>
      </c>
      <c r="B5" s="33">
        <v>3</v>
      </c>
      <c r="C5" s="24"/>
      <c r="D5" s="123" t="s">
        <v>92</v>
      </c>
      <c r="E5" s="124"/>
      <c r="F5" s="125">
        <v>31</v>
      </c>
      <c r="G5" s="116"/>
      <c r="H5" s="117"/>
      <c r="I5" s="34">
        <v>0</v>
      </c>
      <c r="J5" s="22"/>
      <c r="K5" s="35"/>
      <c r="L5" s="35" t="s">
        <v>28</v>
      </c>
      <c r="M5" s="22"/>
      <c r="N5" s="22"/>
      <c r="O5" s="23"/>
      <c r="P5" s="143" t="s">
        <v>93</v>
      </c>
      <c r="Q5" s="142"/>
      <c r="R5" s="141">
        <v>41</v>
      </c>
      <c r="S5" s="142"/>
      <c r="T5" s="124"/>
      <c r="U5" s="34">
        <v>0</v>
      </c>
    </row>
    <row r="6" spans="1:21" ht="15.5">
      <c r="B6" s="41"/>
      <c r="C6" s="42"/>
      <c r="D6" s="18"/>
      <c r="E6" s="18"/>
      <c r="F6" s="16"/>
      <c r="G6" s="16"/>
      <c r="H6" s="16"/>
      <c r="I6" s="16"/>
      <c r="J6" s="16"/>
      <c r="K6" s="16"/>
      <c r="L6" s="16"/>
      <c r="M6" s="16"/>
      <c r="N6" s="16"/>
      <c r="O6" s="16"/>
      <c r="P6" s="18"/>
      <c r="Q6" s="18"/>
      <c r="R6" s="18"/>
      <c r="S6" s="16"/>
      <c r="T6" s="16"/>
      <c r="U6" s="16"/>
    </row>
    <row r="7" spans="1:21" ht="15.5">
      <c r="B7" s="43"/>
      <c r="C7" s="119" t="s">
        <v>24</v>
      </c>
      <c r="D7" s="116"/>
      <c r="E7" s="120" t="s">
        <v>88</v>
      </c>
      <c r="F7" s="116"/>
      <c r="G7" s="117"/>
      <c r="H7" s="44" t="s">
        <v>98</v>
      </c>
      <c r="I7" s="45"/>
      <c r="J7" s="1"/>
      <c r="K7" s="1"/>
      <c r="L7" s="1"/>
      <c r="M7" s="1"/>
      <c r="N7" s="46"/>
      <c r="O7" s="138" t="s">
        <v>26</v>
      </c>
      <c r="P7" s="116"/>
      <c r="Q7" s="139" t="s">
        <v>89</v>
      </c>
      <c r="R7" s="116"/>
      <c r="S7" s="117"/>
      <c r="T7" s="47" t="s">
        <v>102</v>
      </c>
      <c r="U7" s="48"/>
    </row>
    <row r="8" spans="1:21" ht="15.5">
      <c r="B8" s="45"/>
      <c r="C8" s="121" t="s">
        <v>25</v>
      </c>
      <c r="D8" s="117"/>
      <c r="E8" s="122">
        <v>32</v>
      </c>
      <c r="F8" s="116"/>
      <c r="G8" s="116"/>
      <c r="H8" s="49"/>
      <c r="I8" s="45"/>
      <c r="J8" s="50"/>
      <c r="K8" s="50"/>
      <c r="L8" s="50"/>
      <c r="M8" s="50"/>
      <c r="N8" s="46"/>
      <c r="O8" s="127" t="s">
        <v>25</v>
      </c>
      <c r="P8" s="117"/>
      <c r="Q8" s="140">
        <v>40</v>
      </c>
      <c r="R8" s="116"/>
      <c r="S8" s="116"/>
      <c r="T8" s="51"/>
      <c r="U8" s="48"/>
    </row>
    <row r="9" spans="1:21" ht="12.5">
      <c r="B9" s="12"/>
      <c r="C9" s="12"/>
      <c r="D9" s="12"/>
      <c r="E9" s="12"/>
      <c r="F9" s="12"/>
      <c r="G9" s="12"/>
      <c r="H9" s="12"/>
      <c r="I9" s="12"/>
      <c r="J9" s="12"/>
      <c r="K9" s="12"/>
      <c r="L9" s="12"/>
      <c r="M9" s="12"/>
      <c r="N9" s="12"/>
      <c r="O9" s="12"/>
      <c r="P9" s="12"/>
      <c r="Q9" s="12"/>
      <c r="R9" s="12"/>
      <c r="S9" s="12"/>
      <c r="T9" s="12"/>
      <c r="U9" s="12"/>
    </row>
    <row r="10" spans="1:21" ht="13">
      <c r="B10" s="12"/>
      <c r="C10" s="52"/>
      <c r="D10" s="53"/>
      <c r="E10" s="52"/>
      <c r="F10" s="52"/>
      <c r="G10" s="49" t="s">
        <v>109</v>
      </c>
      <c r="H10" s="54" t="s">
        <v>110</v>
      </c>
      <c r="I10" s="12"/>
      <c r="J10" s="12"/>
      <c r="K10" s="12"/>
      <c r="L10" s="12"/>
      <c r="M10" s="12"/>
      <c r="N10" s="12"/>
      <c r="O10" s="52"/>
      <c r="P10" s="53"/>
      <c r="Q10" s="52"/>
      <c r="R10" s="52"/>
      <c r="S10" s="49" t="s">
        <v>109</v>
      </c>
      <c r="T10" s="54" t="s">
        <v>110</v>
      </c>
      <c r="U10" s="12"/>
    </row>
    <row r="11" spans="1:21" ht="12.5">
      <c r="B11" s="12"/>
      <c r="C11" s="55" t="s">
        <v>111</v>
      </c>
      <c r="D11" s="56" t="s">
        <v>112</v>
      </c>
      <c r="E11" s="52"/>
      <c r="F11" s="52"/>
      <c r="G11" s="57">
        <v>3</v>
      </c>
      <c r="H11" s="58">
        <v>6</v>
      </c>
      <c r="I11" s="12"/>
      <c r="J11" s="12"/>
      <c r="K11" s="12"/>
      <c r="L11" s="12"/>
      <c r="M11" s="12"/>
      <c r="N11" s="12"/>
      <c r="O11" s="55" t="s">
        <v>113</v>
      </c>
      <c r="P11" s="56" t="s">
        <v>114</v>
      </c>
      <c r="Q11" s="52"/>
      <c r="R11" s="52"/>
      <c r="S11" s="57">
        <v>5</v>
      </c>
      <c r="T11" s="58">
        <v>4</v>
      </c>
      <c r="U11" s="12"/>
    </row>
    <row r="12" spans="1:21" ht="12.5">
      <c r="B12" s="12"/>
      <c r="C12" s="55" t="s">
        <v>115</v>
      </c>
      <c r="D12" s="56" t="s">
        <v>116</v>
      </c>
      <c r="E12" s="52"/>
      <c r="F12" s="52"/>
      <c r="G12" s="57">
        <v>3</v>
      </c>
      <c r="H12" s="58">
        <v>6</v>
      </c>
      <c r="I12" s="12"/>
      <c r="J12" s="12"/>
      <c r="K12" s="12"/>
      <c r="L12" s="12"/>
      <c r="M12" s="12"/>
      <c r="N12" s="12"/>
      <c r="O12" s="55" t="s">
        <v>117</v>
      </c>
      <c r="P12" s="56" t="s">
        <v>118</v>
      </c>
      <c r="Q12" s="52"/>
      <c r="R12" s="52"/>
      <c r="S12" s="57">
        <v>3</v>
      </c>
      <c r="T12" s="58">
        <v>6</v>
      </c>
      <c r="U12" s="12"/>
    </row>
    <row r="13" spans="1:21" ht="12.5">
      <c r="B13" s="12"/>
      <c r="C13" s="55" t="s">
        <v>119</v>
      </c>
      <c r="D13" s="56" t="s">
        <v>120</v>
      </c>
      <c r="E13" s="52"/>
      <c r="F13" s="52"/>
      <c r="G13" s="57">
        <v>4</v>
      </c>
      <c r="H13" s="58">
        <v>5</v>
      </c>
      <c r="I13" s="12"/>
      <c r="J13" s="12"/>
      <c r="K13" s="12"/>
      <c r="L13" s="12"/>
      <c r="M13" s="12"/>
      <c r="N13" s="12"/>
      <c r="O13" s="55" t="s">
        <v>121</v>
      </c>
      <c r="P13" s="56" t="s">
        <v>122</v>
      </c>
      <c r="Q13" s="52"/>
      <c r="R13" s="52"/>
      <c r="S13" s="57">
        <v>4</v>
      </c>
      <c r="T13" s="58">
        <v>5</v>
      </c>
      <c r="U13" s="12"/>
    </row>
    <row r="14" spans="1:21" ht="12.5">
      <c r="B14" s="12"/>
      <c r="C14" s="55" t="s">
        <v>123</v>
      </c>
      <c r="D14" s="56" t="s">
        <v>124</v>
      </c>
      <c r="E14" s="52"/>
      <c r="F14" s="52"/>
      <c r="G14" s="57">
        <v>4</v>
      </c>
      <c r="H14" s="58">
        <v>5</v>
      </c>
      <c r="I14" s="12"/>
      <c r="J14" s="12"/>
      <c r="K14" s="12"/>
      <c r="L14" s="12"/>
      <c r="M14" s="12"/>
      <c r="N14" s="12"/>
      <c r="O14" s="55" t="s">
        <v>125</v>
      </c>
      <c r="P14" s="56" t="s">
        <v>126</v>
      </c>
      <c r="Q14" s="52"/>
      <c r="R14" s="52"/>
      <c r="S14" s="57">
        <v>6</v>
      </c>
      <c r="T14" s="58">
        <v>3</v>
      </c>
      <c r="U14" s="12"/>
    </row>
    <row r="15" spans="1:21" ht="13">
      <c r="B15" s="12"/>
      <c r="C15" s="59"/>
      <c r="D15" s="60" t="s">
        <v>127</v>
      </c>
      <c r="E15" s="61"/>
      <c r="F15" s="61"/>
      <c r="G15" s="62">
        <v>14</v>
      </c>
      <c r="H15" s="63">
        <v>22</v>
      </c>
      <c r="I15" s="12"/>
      <c r="J15" s="12"/>
      <c r="K15" s="12"/>
      <c r="L15" s="12"/>
      <c r="M15" s="12"/>
      <c r="N15" s="12"/>
      <c r="O15" s="59"/>
      <c r="P15" s="60" t="s">
        <v>127</v>
      </c>
      <c r="Q15" s="61"/>
      <c r="R15" s="61"/>
      <c r="S15" s="62">
        <v>18</v>
      </c>
      <c r="T15" s="63">
        <v>18</v>
      </c>
      <c r="U15" s="12"/>
    </row>
    <row r="16" spans="1:21" ht="12.5">
      <c r="B16" s="12"/>
      <c r="I16" s="12"/>
      <c r="J16" s="12"/>
      <c r="K16" s="12"/>
      <c r="L16" s="12"/>
      <c r="M16" s="12"/>
      <c r="N16" s="12"/>
      <c r="O16" s="12"/>
      <c r="P16" s="12"/>
      <c r="Q16" s="12"/>
      <c r="R16" s="12"/>
      <c r="S16" s="12"/>
      <c r="T16" s="12"/>
      <c r="U16" s="12"/>
    </row>
    <row r="17" spans="2:21" ht="12.5">
      <c r="T17" s="31"/>
    </row>
    <row r="19" spans="2:21" ht="13">
      <c r="B19" s="64"/>
      <c r="C19" s="65" t="s">
        <v>128</v>
      </c>
      <c r="D19" s="66" t="s">
        <v>112</v>
      </c>
      <c r="E19" s="67" t="s">
        <v>25</v>
      </c>
      <c r="F19" s="67" t="s">
        <v>129</v>
      </c>
      <c r="G19" s="67" t="s">
        <v>109</v>
      </c>
      <c r="H19" s="67" t="s">
        <v>110</v>
      </c>
      <c r="I19" s="68"/>
      <c r="J19" s="69"/>
      <c r="K19" s="69"/>
      <c r="L19" s="69"/>
      <c r="M19" s="70"/>
      <c r="N19" s="68"/>
      <c r="O19" s="65" t="s">
        <v>128</v>
      </c>
      <c r="P19" s="66" t="s">
        <v>114</v>
      </c>
      <c r="Q19" s="67" t="s">
        <v>25</v>
      </c>
      <c r="R19" s="67" t="s">
        <v>129</v>
      </c>
      <c r="S19" s="67" t="s">
        <v>109</v>
      </c>
      <c r="T19" s="67" t="s">
        <v>110</v>
      </c>
      <c r="U19" s="68"/>
    </row>
    <row r="20" spans="2:21" ht="12.5">
      <c r="B20" s="71"/>
      <c r="C20" s="72">
        <v>1</v>
      </c>
      <c r="D20" s="73" t="s">
        <v>130</v>
      </c>
      <c r="E20" s="74">
        <v>71.2</v>
      </c>
      <c r="F20" s="72" t="s">
        <v>102</v>
      </c>
      <c r="G20" s="75" t="s">
        <v>87</v>
      </c>
      <c r="H20" s="72">
        <v>5</v>
      </c>
      <c r="I20" s="71"/>
      <c r="J20" s="11"/>
      <c r="K20" s="11"/>
      <c r="L20" s="11"/>
      <c r="M20" s="11"/>
      <c r="N20" s="71"/>
      <c r="O20" s="72">
        <v>1</v>
      </c>
      <c r="P20" s="73" t="s">
        <v>133</v>
      </c>
      <c r="Q20" s="74">
        <v>80.099999999999994</v>
      </c>
      <c r="R20" s="72" t="s">
        <v>98</v>
      </c>
      <c r="S20" s="75">
        <v>5</v>
      </c>
      <c r="T20" s="72" t="s">
        <v>87</v>
      </c>
      <c r="U20" s="71"/>
    </row>
    <row r="21" spans="2:21" ht="12.5">
      <c r="B21" s="71"/>
      <c r="C21" s="72">
        <v>2</v>
      </c>
      <c r="D21" s="73" t="s">
        <v>135</v>
      </c>
      <c r="E21" s="76">
        <v>68.599999999999994</v>
      </c>
      <c r="F21" s="72" t="s">
        <v>98</v>
      </c>
      <c r="G21" s="75">
        <v>3</v>
      </c>
      <c r="H21" s="72" t="s">
        <v>87</v>
      </c>
      <c r="I21" s="71"/>
      <c r="J21" s="11"/>
      <c r="K21" s="11"/>
      <c r="L21" s="11"/>
      <c r="M21" s="11"/>
      <c r="N21" s="71"/>
      <c r="O21" s="72">
        <v>2</v>
      </c>
      <c r="P21" s="73" t="s">
        <v>137</v>
      </c>
      <c r="Q21" s="76">
        <v>65.55</v>
      </c>
      <c r="R21" s="72" t="s">
        <v>102</v>
      </c>
      <c r="S21" s="75" t="s">
        <v>87</v>
      </c>
      <c r="T21" s="72">
        <v>3</v>
      </c>
      <c r="U21" s="71"/>
    </row>
    <row r="22" spans="2:21" ht="12.5">
      <c r="B22" s="71"/>
      <c r="C22" s="72">
        <v>3</v>
      </c>
      <c r="D22" s="73" t="s">
        <v>139</v>
      </c>
      <c r="E22" s="76">
        <v>65.099999999999994</v>
      </c>
      <c r="F22" s="72" t="s">
        <v>102</v>
      </c>
      <c r="G22" s="75" t="s">
        <v>87</v>
      </c>
      <c r="H22" s="72">
        <v>1</v>
      </c>
      <c r="I22" s="71"/>
      <c r="J22" s="11"/>
      <c r="K22" s="11"/>
      <c r="L22" s="11"/>
      <c r="M22" s="11"/>
      <c r="N22" s="71"/>
      <c r="O22" s="72">
        <v>3</v>
      </c>
      <c r="P22" s="73" t="s">
        <v>140</v>
      </c>
      <c r="Q22" s="76">
        <v>59.2</v>
      </c>
      <c r="R22" s="72" t="s">
        <v>102</v>
      </c>
      <c r="S22" s="75" t="s">
        <v>87</v>
      </c>
      <c r="T22" s="72">
        <v>1</v>
      </c>
      <c r="U22" s="71"/>
    </row>
    <row r="23" spans="2:21" ht="12.5">
      <c r="B23" s="71"/>
      <c r="C23" s="72">
        <v>4</v>
      </c>
      <c r="D23" s="73" t="s">
        <v>142</v>
      </c>
      <c r="E23" s="76">
        <v>60.8</v>
      </c>
      <c r="F23" s="72" t="s">
        <v>102</v>
      </c>
      <c r="G23" s="75" t="s">
        <v>87</v>
      </c>
      <c r="H23" s="75" t="s">
        <v>87</v>
      </c>
      <c r="I23" s="71"/>
      <c r="J23" s="11"/>
      <c r="K23" s="11"/>
      <c r="L23" s="11"/>
      <c r="M23" s="11"/>
      <c r="N23" s="71"/>
      <c r="O23" s="72">
        <v>4</v>
      </c>
      <c r="P23" s="73" t="s">
        <v>144</v>
      </c>
      <c r="Q23" s="76">
        <v>53.3</v>
      </c>
      <c r="R23" s="72" t="s">
        <v>98</v>
      </c>
      <c r="S23" s="75" t="s">
        <v>87</v>
      </c>
      <c r="T23" s="75" t="s">
        <v>87</v>
      </c>
      <c r="U23" s="71"/>
    </row>
    <row r="24" spans="2:21" ht="12.5">
      <c r="B24" s="71"/>
      <c r="C24" s="72">
        <v>5</v>
      </c>
      <c r="D24" s="73" t="s">
        <v>146</v>
      </c>
      <c r="E24" s="76">
        <v>59.5</v>
      </c>
      <c r="F24" s="72" t="s">
        <v>98</v>
      </c>
      <c r="G24" s="75" t="s">
        <v>87</v>
      </c>
      <c r="H24" s="75" t="s">
        <v>87</v>
      </c>
      <c r="I24" s="71"/>
      <c r="J24" s="11"/>
      <c r="K24" s="11"/>
      <c r="L24" s="11"/>
      <c r="M24" s="11"/>
      <c r="N24" s="71"/>
      <c r="O24" s="72">
        <v>5</v>
      </c>
      <c r="P24" s="73" t="s">
        <v>148</v>
      </c>
      <c r="Q24" s="76">
        <v>47.1</v>
      </c>
      <c r="R24" s="72" t="s">
        <v>102</v>
      </c>
      <c r="S24" s="75" t="s">
        <v>87</v>
      </c>
      <c r="T24" s="75" t="s">
        <v>87</v>
      </c>
      <c r="U24" s="71"/>
    </row>
    <row r="25" spans="2:21" ht="12.5">
      <c r="B25" s="71"/>
      <c r="C25" s="72">
        <v>6</v>
      </c>
      <c r="D25" s="73" t="s">
        <v>150</v>
      </c>
      <c r="E25" s="76">
        <v>56.6</v>
      </c>
      <c r="F25" s="72" t="s">
        <v>102</v>
      </c>
      <c r="G25" s="75" t="s">
        <v>87</v>
      </c>
      <c r="H25" s="75" t="s">
        <v>87</v>
      </c>
      <c r="I25" s="71"/>
      <c r="J25" s="11"/>
      <c r="K25" s="11"/>
      <c r="L25" s="11"/>
      <c r="M25" s="11"/>
      <c r="N25" s="71"/>
      <c r="O25" s="72">
        <v>6</v>
      </c>
      <c r="P25" s="73" t="s">
        <v>152</v>
      </c>
      <c r="Q25" s="76">
        <v>46.25</v>
      </c>
      <c r="R25" s="72" t="s">
        <v>98</v>
      </c>
      <c r="S25" s="75" t="s">
        <v>87</v>
      </c>
      <c r="T25" s="75" t="s">
        <v>87</v>
      </c>
      <c r="U25" s="71"/>
    </row>
    <row r="26" spans="2:21" ht="12.5">
      <c r="B26" s="71"/>
      <c r="C26" s="72">
        <v>7</v>
      </c>
      <c r="D26" s="73" t="s">
        <v>154</v>
      </c>
      <c r="E26" s="76">
        <v>51.5</v>
      </c>
      <c r="F26" s="72" t="s">
        <v>98</v>
      </c>
      <c r="G26" s="75" t="s">
        <v>87</v>
      </c>
      <c r="H26" s="75" t="s">
        <v>87</v>
      </c>
      <c r="I26" s="71"/>
      <c r="J26" s="11"/>
      <c r="K26" s="11"/>
      <c r="L26" s="11"/>
      <c r="M26" s="11"/>
      <c r="N26" s="71"/>
      <c r="O26" s="72">
        <v>7</v>
      </c>
      <c r="P26" s="73" t="s">
        <v>156</v>
      </c>
      <c r="Q26" s="76">
        <v>44.7</v>
      </c>
      <c r="R26" s="72" t="s">
        <v>98</v>
      </c>
      <c r="S26" s="75" t="s">
        <v>87</v>
      </c>
      <c r="T26" s="75" t="s">
        <v>87</v>
      </c>
      <c r="U26" s="71"/>
    </row>
    <row r="27" spans="2:21" ht="12.5">
      <c r="B27" s="71"/>
      <c r="C27" s="75">
        <v>8</v>
      </c>
      <c r="D27" s="77" t="s">
        <v>158</v>
      </c>
      <c r="E27" s="76">
        <v>50.9</v>
      </c>
      <c r="F27" s="75" t="s">
        <v>98</v>
      </c>
      <c r="G27" s="75" t="s">
        <v>87</v>
      </c>
      <c r="H27" s="75" t="s">
        <v>87</v>
      </c>
      <c r="I27" s="71"/>
      <c r="J27" s="11"/>
      <c r="K27" s="11"/>
      <c r="L27" s="11"/>
      <c r="M27" s="11"/>
      <c r="N27" s="71"/>
      <c r="O27" s="72">
        <v>8</v>
      </c>
      <c r="P27" s="73" t="s">
        <v>160</v>
      </c>
      <c r="Q27" s="76">
        <v>32.299999999999997</v>
      </c>
      <c r="R27" s="75" t="s">
        <v>102</v>
      </c>
      <c r="S27" s="75" t="s">
        <v>87</v>
      </c>
      <c r="T27" s="75" t="s">
        <v>87</v>
      </c>
      <c r="U27" s="71"/>
    </row>
    <row r="28" spans="2:21" ht="12.5">
      <c r="B28" s="71"/>
      <c r="C28" s="75">
        <v>9</v>
      </c>
      <c r="D28" s="77" t="s">
        <v>162</v>
      </c>
      <c r="E28" s="76">
        <v>50.1</v>
      </c>
      <c r="F28" s="75" t="s">
        <v>98</v>
      </c>
      <c r="G28" s="75" t="s">
        <v>87</v>
      </c>
      <c r="H28" s="75" t="s">
        <v>87</v>
      </c>
      <c r="I28" s="71"/>
      <c r="J28" s="11"/>
      <c r="K28" s="11"/>
      <c r="L28" s="11"/>
      <c r="M28" s="11"/>
      <c r="N28" s="71"/>
      <c r="O28" s="72">
        <v>9</v>
      </c>
      <c r="P28" s="73" t="s">
        <v>163</v>
      </c>
      <c r="Q28" s="76">
        <v>23.2</v>
      </c>
      <c r="R28" s="75" t="s">
        <v>102</v>
      </c>
      <c r="S28" s="75" t="s">
        <v>87</v>
      </c>
      <c r="T28" s="75" t="s">
        <v>87</v>
      </c>
      <c r="U28" s="71"/>
    </row>
    <row r="29" spans="2:21" ht="12.5">
      <c r="B29" s="71"/>
      <c r="C29" s="75">
        <v>10</v>
      </c>
      <c r="D29" s="77" t="s">
        <v>165</v>
      </c>
      <c r="E29" s="76">
        <v>49.1</v>
      </c>
      <c r="F29" s="75" t="s">
        <v>98</v>
      </c>
      <c r="G29" s="75" t="s">
        <v>87</v>
      </c>
      <c r="H29" s="75" t="s">
        <v>87</v>
      </c>
      <c r="I29" s="71"/>
      <c r="J29" s="11"/>
      <c r="K29" s="11"/>
      <c r="L29" s="11"/>
      <c r="M29" s="11"/>
      <c r="N29" s="71"/>
      <c r="O29" s="72" t="s">
        <v>87</v>
      </c>
      <c r="P29" s="73" t="s">
        <v>87</v>
      </c>
      <c r="Q29" s="76" t="s">
        <v>87</v>
      </c>
      <c r="R29" s="75" t="s">
        <v>87</v>
      </c>
      <c r="S29" s="75" t="s">
        <v>87</v>
      </c>
      <c r="T29" s="75" t="s">
        <v>87</v>
      </c>
      <c r="U29" s="71"/>
    </row>
    <row r="30" spans="2:21" ht="12.5">
      <c r="B30" s="71"/>
      <c r="C30" s="75">
        <v>11</v>
      </c>
      <c r="D30" s="77" t="s">
        <v>166</v>
      </c>
      <c r="E30" s="78">
        <v>45</v>
      </c>
      <c r="F30" s="75" t="s">
        <v>98</v>
      </c>
      <c r="G30" s="75" t="s">
        <v>87</v>
      </c>
      <c r="H30" s="75" t="s">
        <v>87</v>
      </c>
      <c r="I30" s="71"/>
      <c r="J30" s="11"/>
      <c r="K30" s="11"/>
      <c r="L30" s="11"/>
      <c r="M30" s="11"/>
      <c r="N30" s="71"/>
      <c r="O30" s="72" t="s">
        <v>87</v>
      </c>
      <c r="P30" s="73" t="s">
        <v>87</v>
      </c>
      <c r="Q30" s="78" t="s">
        <v>87</v>
      </c>
      <c r="R30" s="75" t="s">
        <v>87</v>
      </c>
      <c r="S30" s="75" t="s">
        <v>87</v>
      </c>
      <c r="T30" s="75" t="s">
        <v>87</v>
      </c>
      <c r="U30" s="71"/>
    </row>
    <row r="31" spans="2:21" ht="12.5">
      <c r="B31" s="71"/>
      <c r="C31" s="75">
        <v>12</v>
      </c>
      <c r="D31" s="77" t="s">
        <v>169</v>
      </c>
      <c r="E31" s="78">
        <v>42.45</v>
      </c>
      <c r="F31" s="75" t="s">
        <v>102</v>
      </c>
      <c r="G31" s="75" t="s">
        <v>87</v>
      </c>
      <c r="H31" s="75" t="s">
        <v>87</v>
      </c>
      <c r="I31" s="71"/>
      <c r="J31" s="11"/>
      <c r="K31" s="11"/>
      <c r="L31" s="11"/>
      <c r="M31" s="11"/>
      <c r="N31" s="71"/>
      <c r="O31" s="75" t="s">
        <v>87</v>
      </c>
      <c r="P31" s="77" t="s">
        <v>87</v>
      </c>
      <c r="Q31" s="78" t="s">
        <v>87</v>
      </c>
      <c r="R31" s="75" t="s">
        <v>87</v>
      </c>
      <c r="S31" s="75" t="s">
        <v>87</v>
      </c>
      <c r="T31" s="75" t="s">
        <v>87</v>
      </c>
      <c r="U31" s="71"/>
    </row>
    <row r="32" spans="2:21" ht="12.5">
      <c r="B32" s="71"/>
      <c r="C32" s="75">
        <v>13</v>
      </c>
      <c r="D32" s="77" t="s">
        <v>170</v>
      </c>
      <c r="E32" s="78">
        <v>18.5</v>
      </c>
      <c r="F32" s="75" t="s">
        <v>102</v>
      </c>
      <c r="G32" s="75" t="s">
        <v>87</v>
      </c>
      <c r="H32" s="75" t="s">
        <v>87</v>
      </c>
      <c r="I32" s="71"/>
      <c r="J32" s="11"/>
      <c r="K32" s="11"/>
      <c r="L32" s="11"/>
      <c r="M32" s="11"/>
      <c r="N32" s="71"/>
      <c r="O32" s="75" t="s">
        <v>87</v>
      </c>
      <c r="P32" s="77" t="s">
        <v>87</v>
      </c>
      <c r="Q32" s="78" t="s">
        <v>87</v>
      </c>
      <c r="R32" s="75" t="s">
        <v>87</v>
      </c>
      <c r="S32" s="75" t="s">
        <v>87</v>
      </c>
      <c r="T32" s="75" t="s">
        <v>87</v>
      </c>
      <c r="U32" s="71"/>
    </row>
    <row r="33" spans="2:21" ht="12.5">
      <c r="B33" s="71"/>
      <c r="C33" s="75" t="s">
        <v>87</v>
      </c>
      <c r="D33" s="77" t="s">
        <v>87</v>
      </c>
      <c r="E33" s="78" t="s">
        <v>87</v>
      </c>
      <c r="F33" s="75" t="s">
        <v>87</v>
      </c>
      <c r="G33" s="75" t="s">
        <v>87</v>
      </c>
      <c r="H33" s="75" t="s">
        <v>87</v>
      </c>
      <c r="I33" s="71"/>
      <c r="J33" s="11"/>
      <c r="K33" s="11"/>
      <c r="L33" s="11"/>
      <c r="M33" s="11"/>
      <c r="N33" s="71"/>
      <c r="O33" s="75" t="s">
        <v>87</v>
      </c>
      <c r="P33" s="77" t="s">
        <v>87</v>
      </c>
      <c r="Q33" s="78" t="s">
        <v>87</v>
      </c>
      <c r="R33" s="75" t="s">
        <v>87</v>
      </c>
      <c r="S33" s="75" t="s">
        <v>87</v>
      </c>
      <c r="T33" s="75" t="s">
        <v>87</v>
      </c>
      <c r="U33" s="71"/>
    </row>
    <row r="34" spans="2:21" ht="12.5">
      <c r="B34" s="71"/>
      <c r="C34" s="75" t="s">
        <v>87</v>
      </c>
      <c r="D34" s="77" t="s">
        <v>87</v>
      </c>
      <c r="E34" s="78" t="s">
        <v>87</v>
      </c>
      <c r="F34" s="75" t="s">
        <v>87</v>
      </c>
      <c r="G34" s="75" t="s">
        <v>87</v>
      </c>
      <c r="H34" s="75" t="s">
        <v>87</v>
      </c>
      <c r="I34" s="71"/>
      <c r="J34" s="11"/>
      <c r="K34" s="11"/>
      <c r="L34" s="11"/>
      <c r="M34" s="11"/>
      <c r="N34" s="71"/>
      <c r="O34" s="75" t="s">
        <v>87</v>
      </c>
      <c r="P34" s="77" t="s">
        <v>87</v>
      </c>
      <c r="Q34" s="78" t="s">
        <v>87</v>
      </c>
      <c r="R34" s="75" t="s">
        <v>87</v>
      </c>
      <c r="S34" s="75" t="s">
        <v>87</v>
      </c>
      <c r="T34" s="75" t="s">
        <v>87</v>
      </c>
      <c r="U34" s="71"/>
    </row>
    <row r="35" spans="2:21" ht="12.5">
      <c r="B35" s="71"/>
      <c r="C35" s="75" t="s">
        <v>87</v>
      </c>
      <c r="D35" s="77" t="s">
        <v>87</v>
      </c>
      <c r="E35" s="78" t="s">
        <v>87</v>
      </c>
      <c r="F35" s="75" t="s">
        <v>87</v>
      </c>
      <c r="G35" s="75" t="s">
        <v>87</v>
      </c>
      <c r="H35" s="75" t="s">
        <v>87</v>
      </c>
      <c r="I35" s="71"/>
      <c r="J35" s="11"/>
      <c r="K35" s="11"/>
      <c r="L35" s="11"/>
      <c r="M35" s="11"/>
      <c r="N35" s="71"/>
      <c r="O35" s="75" t="s">
        <v>87</v>
      </c>
      <c r="P35" s="77" t="s">
        <v>87</v>
      </c>
      <c r="Q35" s="78" t="s">
        <v>87</v>
      </c>
      <c r="R35" s="75" t="s">
        <v>87</v>
      </c>
      <c r="S35" s="75" t="s">
        <v>87</v>
      </c>
      <c r="T35" s="75" t="s">
        <v>87</v>
      </c>
      <c r="U35" s="71"/>
    </row>
    <row r="36" spans="2:21" ht="12.5">
      <c r="B36" s="71"/>
      <c r="C36" s="75" t="s">
        <v>87</v>
      </c>
      <c r="D36" s="77" t="s">
        <v>87</v>
      </c>
      <c r="E36" s="78" t="s">
        <v>87</v>
      </c>
      <c r="F36" s="75" t="s">
        <v>87</v>
      </c>
      <c r="G36" s="75" t="s">
        <v>87</v>
      </c>
      <c r="H36" s="75" t="s">
        <v>87</v>
      </c>
      <c r="I36" s="71"/>
      <c r="J36" s="11"/>
      <c r="K36" s="11"/>
      <c r="L36" s="11"/>
      <c r="M36" s="11"/>
      <c r="N36" s="71"/>
      <c r="O36" s="75" t="s">
        <v>87</v>
      </c>
      <c r="P36" s="77" t="s">
        <v>87</v>
      </c>
      <c r="Q36" s="78" t="s">
        <v>87</v>
      </c>
      <c r="R36" s="75" t="s">
        <v>87</v>
      </c>
      <c r="S36" s="75" t="s">
        <v>87</v>
      </c>
      <c r="T36" s="75" t="s">
        <v>87</v>
      </c>
      <c r="U36" s="71"/>
    </row>
    <row r="37" spans="2:21" ht="12.5">
      <c r="B37" s="71"/>
      <c r="C37" s="75" t="s">
        <v>87</v>
      </c>
      <c r="D37" s="77" t="s">
        <v>87</v>
      </c>
      <c r="E37" s="78" t="s">
        <v>87</v>
      </c>
      <c r="F37" s="75" t="s">
        <v>87</v>
      </c>
      <c r="G37" s="75" t="s">
        <v>87</v>
      </c>
      <c r="H37" s="75" t="s">
        <v>87</v>
      </c>
      <c r="I37" s="71"/>
      <c r="J37" s="11"/>
      <c r="K37" s="11"/>
      <c r="L37" s="11"/>
      <c r="M37" s="11"/>
      <c r="N37" s="71"/>
      <c r="O37" s="75" t="s">
        <v>87</v>
      </c>
      <c r="P37" s="77" t="s">
        <v>87</v>
      </c>
      <c r="Q37" s="78" t="s">
        <v>87</v>
      </c>
      <c r="R37" s="75" t="s">
        <v>87</v>
      </c>
      <c r="S37" s="75" t="s">
        <v>87</v>
      </c>
      <c r="T37" s="75" t="s">
        <v>87</v>
      </c>
      <c r="U37" s="71"/>
    </row>
    <row r="38" spans="2:21" ht="12.5">
      <c r="B38" s="71"/>
      <c r="C38" s="75" t="s">
        <v>87</v>
      </c>
      <c r="D38" s="77" t="s">
        <v>87</v>
      </c>
      <c r="E38" s="78" t="s">
        <v>87</v>
      </c>
      <c r="F38" s="75" t="s">
        <v>87</v>
      </c>
      <c r="G38" s="75" t="s">
        <v>87</v>
      </c>
      <c r="H38" s="75" t="s">
        <v>87</v>
      </c>
      <c r="I38" s="71"/>
      <c r="J38" s="11"/>
      <c r="K38" s="11"/>
      <c r="L38" s="11"/>
      <c r="M38" s="11"/>
      <c r="N38" s="71"/>
      <c r="O38" s="75" t="s">
        <v>87</v>
      </c>
      <c r="P38" s="77" t="s">
        <v>87</v>
      </c>
      <c r="Q38" s="78" t="s">
        <v>87</v>
      </c>
      <c r="R38" s="75" t="s">
        <v>87</v>
      </c>
      <c r="S38" s="75" t="s">
        <v>87</v>
      </c>
      <c r="T38" s="75" t="s">
        <v>87</v>
      </c>
      <c r="U38" s="71"/>
    </row>
    <row r="39" spans="2:21" ht="12.5">
      <c r="B39" s="71"/>
      <c r="C39" s="75" t="s">
        <v>87</v>
      </c>
      <c r="D39" s="77" t="s">
        <v>87</v>
      </c>
      <c r="E39" s="78" t="s">
        <v>87</v>
      </c>
      <c r="F39" s="75" t="s">
        <v>87</v>
      </c>
      <c r="G39" s="75" t="s">
        <v>87</v>
      </c>
      <c r="H39" s="75" t="s">
        <v>87</v>
      </c>
      <c r="I39" s="71"/>
      <c r="J39" s="11"/>
      <c r="K39" s="11"/>
      <c r="L39" s="11"/>
      <c r="M39" s="11"/>
      <c r="N39" s="71"/>
      <c r="O39" s="75" t="s">
        <v>87</v>
      </c>
      <c r="P39" s="77" t="s">
        <v>87</v>
      </c>
      <c r="Q39" s="78" t="s">
        <v>87</v>
      </c>
      <c r="R39" s="75" t="s">
        <v>87</v>
      </c>
      <c r="S39" s="75" t="s">
        <v>87</v>
      </c>
      <c r="T39" s="75" t="s">
        <v>87</v>
      </c>
      <c r="U39" s="71"/>
    </row>
    <row r="40" spans="2:21" ht="12.5">
      <c r="B40" s="71"/>
      <c r="C40" s="75" t="s">
        <v>87</v>
      </c>
      <c r="D40" s="77" t="s">
        <v>87</v>
      </c>
      <c r="E40" s="78" t="s">
        <v>87</v>
      </c>
      <c r="F40" s="75" t="s">
        <v>87</v>
      </c>
      <c r="G40" s="75" t="s">
        <v>87</v>
      </c>
      <c r="H40" s="75" t="s">
        <v>87</v>
      </c>
      <c r="I40" s="71"/>
      <c r="J40" s="11"/>
      <c r="K40" s="11"/>
      <c r="L40" s="11"/>
      <c r="M40" s="11"/>
      <c r="N40" s="71"/>
      <c r="O40" s="75" t="s">
        <v>87</v>
      </c>
      <c r="P40" s="77" t="s">
        <v>87</v>
      </c>
      <c r="Q40" s="78" t="s">
        <v>87</v>
      </c>
      <c r="R40" s="75" t="s">
        <v>87</v>
      </c>
      <c r="S40" s="75" t="s">
        <v>87</v>
      </c>
      <c r="T40" s="75" t="s">
        <v>87</v>
      </c>
      <c r="U40" s="71"/>
    </row>
    <row r="41" spans="2:21" ht="12.5">
      <c r="B41" s="71"/>
      <c r="C41" s="75" t="s">
        <v>87</v>
      </c>
      <c r="D41" s="77" t="s">
        <v>87</v>
      </c>
      <c r="E41" s="78" t="s">
        <v>87</v>
      </c>
      <c r="F41" s="75" t="s">
        <v>87</v>
      </c>
      <c r="G41" s="75" t="s">
        <v>87</v>
      </c>
      <c r="H41" s="75" t="s">
        <v>87</v>
      </c>
      <c r="I41" s="71"/>
      <c r="J41" s="11"/>
      <c r="K41" s="11"/>
      <c r="L41" s="11"/>
      <c r="M41" s="11"/>
      <c r="N41" s="71"/>
      <c r="O41" s="75" t="s">
        <v>87</v>
      </c>
      <c r="P41" s="77" t="s">
        <v>87</v>
      </c>
      <c r="Q41" s="78" t="s">
        <v>87</v>
      </c>
      <c r="R41" s="75" t="s">
        <v>87</v>
      </c>
      <c r="S41" s="75" t="s">
        <v>87</v>
      </c>
      <c r="T41" s="75" t="s">
        <v>87</v>
      </c>
      <c r="U41" s="71"/>
    </row>
    <row r="42" spans="2:21" ht="12.5">
      <c r="B42" s="71"/>
      <c r="C42" s="75" t="s">
        <v>87</v>
      </c>
      <c r="D42" s="77" t="s">
        <v>87</v>
      </c>
      <c r="E42" s="78" t="s">
        <v>87</v>
      </c>
      <c r="F42" s="75" t="s">
        <v>87</v>
      </c>
      <c r="G42" s="75" t="s">
        <v>87</v>
      </c>
      <c r="H42" s="75" t="s">
        <v>87</v>
      </c>
      <c r="I42" s="71"/>
      <c r="J42" s="11"/>
      <c r="K42" s="11"/>
      <c r="L42" s="11"/>
      <c r="M42" s="11"/>
      <c r="N42" s="71"/>
      <c r="O42" s="75" t="s">
        <v>87</v>
      </c>
      <c r="P42" s="77" t="s">
        <v>87</v>
      </c>
      <c r="Q42" s="78" t="s">
        <v>87</v>
      </c>
      <c r="R42" s="75" t="s">
        <v>87</v>
      </c>
      <c r="S42" s="75" t="s">
        <v>87</v>
      </c>
      <c r="T42" s="75" t="s">
        <v>87</v>
      </c>
      <c r="U42" s="71"/>
    </row>
    <row r="43" spans="2:21" ht="12.5">
      <c r="B43" s="71"/>
      <c r="C43" s="75" t="s">
        <v>87</v>
      </c>
      <c r="D43" s="77" t="s">
        <v>87</v>
      </c>
      <c r="E43" s="78" t="s">
        <v>87</v>
      </c>
      <c r="F43" s="75" t="s">
        <v>87</v>
      </c>
      <c r="G43" s="75" t="s">
        <v>87</v>
      </c>
      <c r="H43" s="75" t="s">
        <v>87</v>
      </c>
      <c r="I43" s="71"/>
      <c r="J43" s="11"/>
      <c r="K43" s="11"/>
      <c r="L43" s="11"/>
      <c r="M43" s="11"/>
      <c r="N43" s="71"/>
      <c r="O43" s="75" t="s">
        <v>87</v>
      </c>
      <c r="P43" s="77" t="s">
        <v>87</v>
      </c>
      <c r="Q43" s="78" t="s">
        <v>87</v>
      </c>
      <c r="R43" s="75" t="s">
        <v>87</v>
      </c>
      <c r="S43" s="75" t="s">
        <v>87</v>
      </c>
      <c r="T43" s="75" t="s">
        <v>87</v>
      </c>
      <c r="U43" s="71"/>
    </row>
    <row r="44" spans="2:21" ht="12.5">
      <c r="B44" s="71"/>
      <c r="C44" s="80" t="s">
        <v>87</v>
      </c>
      <c r="D44" s="77" t="s">
        <v>87</v>
      </c>
      <c r="E44" s="78" t="s">
        <v>87</v>
      </c>
      <c r="F44" s="80" t="s">
        <v>87</v>
      </c>
      <c r="G44" s="75" t="s">
        <v>87</v>
      </c>
      <c r="H44" s="75" t="s">
        <v>87</v>
      </c>
      <c r="I44" s="71"/>
      <c r="J44" s="11"/>
      <c r="K44" s="11"/>
      <c r="L44" s="11"/>
      <c r="M44" s="11"/>
      <c r="N44" s="71"/>
      <c r="O44" s="80" t="s">
        <v>87</v>
      </c>
      <c r="P44" s="77" t="s">
        <v>87</v>
      </c>
      <c r="Q44" s="78" t="s">
        <v>87</v>
      </c>
      <c r="R44" s="80" t="s">
        <v>87</v>
      </c>
      <c r="S44" s="75" t="s">
        <v>87</v>
      </c>
      <c r="T44" s="75" t="s">
        <v>87</v>
      </c>
      <c r="U44" s="71"/>
    </row>
    <row r="45" spans="2:21" ht="13">
      <c r="B45" s="71"/>
      <c r="C45" s="118" t="s">
        <v>172</v>
      </c>
      <c r="D45" s="116"/>
      <c r="E45" s="116"/>
      <c r="F45" s="116"/>
      <c r="G45" s="81">
        <v>3</v>
      </c>
      <c r="H45" s="81">
        <v>6</v>
      </c>
      <c r="I45" s="71"/>
      <c r="J45" s="11"/>
      <c r="K45" s="11"/>
      <c r="L45" s="11"/>
      <c r="M45" s="11"/>
      <c r="N45" s="71"/>
      <c r="O45" s="118" t="s">
        <v>175</v>
      </c>
      <c r="P45" s="116"/>
      <c r="Q45" s="116"/>
      <c r="R45" s="116"/>
      <c r="S45" s="81">
        <v>5</v>
      </c>
      <c r="T45" s="81">
        <v>4</v>
      </c>
      <c r="U45" s="71"/>
    </row>
    <row r="46" spans="2:21" ht="12.5">
      <c r="B46" s="11"/>
      <c r="C46" s="11"/>
      <c r="D46" s="11"/>
      <c r="E46" s="11"/>
      <c r="F46" s="11"/>
      <c r="G46" s="11"/>
      <c r="H46" s="11"/>
      <c r="I46" s="11"/>
      <c r="J46" s="11"/>
      <c r="K46" s="11"/>
      <c r="L46" s="11"/>
      <c r="M46" s="11"/>
      <c r="N46" s="11"/>
      <c r="O46" s="11"/>
      <c r="P46" s="11"/>
      <c r="Q46" s="11"/>
      <c r="R46" s="11"/>
      <c r="S46" s="11"/>
      <c r="T46" s="11"/>
      <c r="U46" s="11"/>
    </row>
    <row r="47" spans="2:21" ht="12.5">
      <c r="B47" s="82"/>
      <c r="C47" s="82"/>
      <c r="D47" s="82"/>
      <c r="E47" s="82"/>
      <c r="F47" s="82"/>
      <c r="G47" s="82"/>
      <c r="H47" s="82"/>
      <c r="I47" s="82"/>
      <c r="J47" s="11"/>
      <c r="K47" s="11"/>
      <c r="L47" s="11"/>
      <c r="M47" s="11"/>
      <c r="N47" s="82"/>
      <c r="O47" s="82"/>
      <c r="P47" s="82"/>
      <c r="Q47" s="82"/>
      <c r="R47" s="82"/>
      <c r="S47" s="82"/>
      <c r="T47" s="82"/>
      <c r="U47" s="82"/>
    </row>
    <row r="48" spans="2:21" ht="13">
      <c r="B48" s="83"/>
      <c r="C48" s="84" t="s">
        <v>128</v>
      </c>
      <c r="D48" s="85" t="s">
        <v>116</v>
      </c>
      <c r="E48" s="86" t="s">
        <v>25</v>
      </c>
      <c r="F48" s="86" t="s">
        <v>129</v>
      </c>
      <c r="G48" s="86" t="s">
        <v>109</v>
      </c>
      <c r="H48" s="86" t="s">
        <v>110</v>
      </c>
      <c r="I48" s="87"/>
      <c r="J48" s="69"/>
      <c r="K48" s="69"/>
      <c r="L48" s="69"/>
      <c r="M48" s="70"/>
      <c r="N48" s="87"/>
      <c r="O48" s="84" t="s">
        <v>128</v>
      </c>
      <c r="P48" s="85" t="s">
        <v>118</v>
      </c>
      <c r="Q48" s="86" t="s">
        <v>25</v>
      </c>
      <c r="R48" s="86" t="s">
        <v>129</v>
      </c>
      <c r="S48" s="86" t="s">
        <v>109</v>
      </c>
      <c r="T48" s="86" t="s">
        <v>110</v>
      </c>
      <c r="U48" s="87"/>
    </row>
    <row r="49" spans="2:21" ht="12.5">
      <c r="B49" s="88"/>
      <c r="C49" s="72">
        <v>1</v>
      </c>
      <c r="D49" s="73" t="s">
        <v>179</v>
      </c>
      <c r="E49" s="74">
        <v>104.75</v>
      </c>
      <c r="F49" s="72" t="s">
        <v>102</v>
      </c>
      <c r="G49" s="75" t="s">
        <v>87</v>
      </c>
      <c r="H49" s="72">
        <v>5</v>
      </c>
      <c r="I49" s="88"/>
      <c r="J49" s="11"/>
      <c r="K49" s="11"/>
      <c r="L49" s="11"/>
      <c r="M49" s="11"/>
      <c r="N49" s="88"/>
      <c r="O49" s="72">
        <v>1</v>
      </c>
      <c r="P49" s="73" t="s">
        <v>181</v>
      </c>
      <c r="Q49" s="74">
        <v>103.55</v>
      </c>
      <c r="R49" s="72" t="s">
        <v>102</v>
      </c>
      <c r="S49" s="75" t="s">
        <v>87</v>
      </c>
      <c r="T49" s="72">
        <v>5</v>
      </c>
      <c r="U49" s="88"/>
    </row>
    <row r="50" spans="2:21" ht="12.5">
      <c r="B50" s="88"/>
      <c r="C50" s="72">
        <v>2</v>
      </c>
      <c r="D50" s="73" t="s">
        <v>183</v>
      </c>
      <c r="E50" s="76">
        <v>99.75</v>
      </c>
      <c r="F50" s="72" t="s">
        <v>98</v>
      </c>
      <c r="G50" s="72">
        <v>3</v>
      </c>
      <c r="H50" s="75" t="s">
        <v>87</v>
      </c>
      <c r="I50" s="88"/>
      <c r="J50" s="11"/>
      <c r="K50" s="11"/>
      <c r="L50" s="11"/>
      <c r="M50" s="11"/>
      <c r="N50" s="88"/>
      <c r="O50" s="72">
        <v>2</v>
      </c>
      <c r="P50" s="73" t="s">
        <v>185</v>
      </c>
      <c r="Q50" s="76">
        <v>87.95</v>
      </c>
      <c r="R50" s="72" t="s">
        <v>98</v>
      </c>
      <c r="S50" s="72">
        <v>3</v>
      </c>
      <c r="T50" s="75" t="s">
        <v>87</v>
      </c>
      <c r="U50" s="88"/>
    </row>
    <row r="51" spans="2:21" ht="12.5">
      <c r="B51" s="88"/>
      <c r="C51" s="72">
        <v>3</v>
      </c>
      <c r="D51" s="73" t="s">
        <v>187</v>
      </c>
      <c r="E51" s="76">
        <v>92.2</v>
      </c>
      <c r="F51" s="72" t="s">
        <v>102</v>
      </c>
      <c r="G51" s="75" t="s">
        <v>87</v>
      </c>
      <c r="H51" s="72">
        <v>1</v>
      </c>
      <c r="I51" s="88"/>
      <c r="J51" s="11"/>
      <c r="K51" s="11"/>
      <c r="L51" s="11"/>
      <c r="M51" s="11"/>
      <c r="N51" s="88"/>
      <c r="O51" s="72">
        <v>3</v>
      </c>
      <c r="P51" s="73" t="s">
        <v>189</v>
      </c>
      <c r="Q51" s="76">
        <v>63.6</v>
      </c>
      <c r="R51" s="72" t="s">
        <v>102</v>
      </c>
      <c r="S51" s="75" t="s">
        <v>87</v>
      </c>
      <c r="T51" s="72">
        <v>1</v>
      </c>
      <c r="U51" s="88"/>
    </row>
    <row r="52" spans="2:21" ht="12.5">
      <c r="B52" s="88"/>
      <c r="C52" s="72">
        <v>4</v>
      </c>
      <c r="D52" s="73" t="s">
        <v>191</v>
      </c>
      <c r="E52" s="76">
        <v>88.8</v>
      </c>
      <c r="F52" s="72" t="s">
        <v>98</v>
      </c>
      <c r="G52" s="75" t="s">
        <v>87</v>
      </c>
      <c r="H52" s="75" t="s">
        <v>87</v>
      </c>
      <c r="I52" s="88"/>
      <c r="J52" s="11"/>
      <c r="K52" s="11"/>
      <c r="L52" s="11"/>
      <c r="M52" s="11"/>
      <c r="N52" s="88"/>
      <c r="O52" s="72" t="s">
        <v>87</v>
      </c>
      <c r="P52" s="73" t="s">
        <v>87</v>
      </c>
      <c r="Q52" s="76" t="s">
        <v>87</v>
      </c>
      <c r="R52" s="72" t="s">
        <v>87</v>
      </c>
      <c r="S52" s="75" t="s">
        <v>87</v>
      </c>
      <c r="T52" s="75" t="s">
        <v>87</v>
      </c>
      <c r="U52" s="88"/>
    </row>
    <row r="53" spans="2:21" ht="12.5">
      <c r="B53" s="88"/>
      <c r="C53" s="72">
        <v>5</v>
      </c>
      <c r="D53" s="73" t="s">
        <v>194</v>
      </c>
      <c r="E53" s="76">
        <v>79.25</v>
      </c>
      <c r="F53" s="72" t="s">
        <v>102</v>
      </c>
      <c r="G53" s="75" t="s">
        <v>87</v>
      </c>
      <c r="H53" s="75" t="s">
        <v>87</v>
      </c>
      <c r="I53" s="88"/>
      <c r="J53" s="11"/>
      <c r="K53" s="11"/>
      <c r="L53" s="11"/>
      <c r="M53" s="11"/>
      <c r="N53" s="88"/>
      <c r="O53" s="72" t="s">
        <v>87</v>
      </c>
      <c r="P53" s="73" t="s">
        <v>87</v>
      </c>
      <c r="Q53" s="76" t="s">
        <v>87</v>
      </c>
      <c r="R53" s="72" t="s">
        <v>87</v>
      </c>
      <c r="S53" s="75" t="s">
        <v>87</v>
      </c>
      <c r="T53" s="75" t="s">
        <v>87</v>
      </c>
      <c r="U53" s="88"/>
    </row>
    <row r="54" spans="2:21" ht="12.5">
      <c r="B54" s="88"/>
      <c r="C54" s="75">
        <v>6</v>
      </c>
      <c r="D54" s="73" t="s">
        <v>196</v>
      </c>
      <c r="E54" s="76">
        <v>74.849999999999994</v>
      </c>
      <c r="F54" s="72" t="s">
        <v>98</v>
      </c>
      <c r="G54" s="75" t="s">
        <v>87</v>
      </c>
      <c r="H54" s="75" t="s">
        <v>87</v>
      </c>
      <c r="I54" s="88"/>
      <c r="J54" s="11"/>
      <c r="K54" s="11"/>
      <c r="L54" s="11"/>
      <c r="M54" s="11"/>
      <c r="N54" s="88"/>
      <c r="O54" s="75" t="s">
        <v>87</v>
      </c>
      <c r="P54" s="73" t="s">
        <v>87</v>
      </c>
      <c r="Q54" s="76" t="s">
        <v>87</v>
      </c>
      <c r="R54" s="72" t="s">
        <v>87</v>
      </c>
      <c r="S54" s="75" t="s">
        <v>87</v>
      </c>
      <c r="T54" s="75" t="s">
        <v>87</v>
      </c>
      <c r="U54" s="88"/>
    </row>
    <row r="55" spans="2:21" ht="12.5">
      <c r="B55" s="88"/>
      <c r="C55" s="75" t="s">
        <v>87</v>
      </c>
      <c r="D55" s="73" t="s">
        <v>87</v>
      </c>
      <c r="E55" s="76" t="s">
        <v>87</v>
      </c>
      <c r="F55" s="72" t="s">
        <v>87</v>
      </c>
      <c r="G55" s="75" t="s">
        <v>87</v>
      </c>
      <c r="H55" s="75" t="s">
        <v>87</v>
      </c>
      <c r="I55" s="88"/>
      <c r="J55" s="11"/>
      <c r="K55" s="11"/>
      <c r="L55" s="11"/>
      <c r="M55" s="11"/>
      <c r="N55" s="88"/>
      <c r="O55" s="75" t="s">
        <v>87</v>
      </c>
      <c r="P55" s="73" t="s">
        <v>87</v>
      </c>
      <c r="Q55" s="76" t="s">
        <v>87</v>
      </c>
      <c r="R55" s="72" t="s">
        <v>87</v>
      </c>
      <c r="S55" s="75" t="s">
        <v>87</v>
      </c>
      <c r="T55" s="75" t="s">
        <v>87</v>
      </c>
      <c r="U55" s="88"/>
    </row>
    <row r="56" spans="2:21" ht="12.5">
      <c r="B56" s="88"/>
      <c r="C56" s="75" t="s">
        <v>87</v>
      </c>
      <c r="D56" s="73" t="s">
        <v>87</v>
      </c>
      <c r="E56" s="76" t="s">
        <v>87</v>
      </c>
      <c r="F56" s="72" t="s">
        <v>87</v>
      </c>
      <c r="G56" s="75" t="s">
        <v>87</v>
      </c>
      <c r="H56" s="75" t="s">
        <v>87</v>
      </c>
      <c r="I56" s="88"/>
      <c r="J56" s="11"/>
      <c r="K56" s="11"/>
      <c r="L56" s="11"/>
      <c r="M56" s="11"/>
      <c r="N56" s="88"/>
      <c r="O56" s="75" t="s">
        <v>87</v>
      </c>
      <c r="P56" s="73" t="s">
        <v>87</v>
      </c>
      <c r="Q56" s="76" t="s">
        <v>87</v>
      </c>
      <c r="R56" s="72" t="s">
        <v>87</v>
      </c>
      <c r="S56" s="75" t="s">
        <v>87</v>
      </c>
      <c r="T56" s="75" t="s">
        <v>87</v>
      </c>
      <c r="U56" s="88"/>
    </row>
    <row r="57" spans="2:21" ht="12.5">
      <c r="B57" s="88"/>
      <c r="C57" s="75" t="s">
        <v>87</v>
      </c>
      <c r="D57" s="73" t="s">
        <v>87</v>
      </c>
      <c r="E57" s="76" t="s">
        <v>87</v>
      </c>
      <c r="F57" s="72" t="s">
        <v>87</v>
      </c>
      <c r="G57" s="75" t="s">
        <v>87</v>
      </c>
      <c r="H57" s="75" t="s">
        <v>87</v>
      </c>
      <c r="I57" s="88"/>
      <c r="J57" s="11"/>
      <c r="K57" s="11"/>
      <c r="L57" s="11"/>
      <c r="M57" s="11"/>
      <c r="N57" s="88"/>
      <c r="O57" s="75" t="s">
        <v>87</v>
      </c>
      <c r="P57" s="73" t="s">
        <v>87</v>
      </c>
      <c r="Q57" s="76" t="s">
        <v>87</v>
      </c>
      <c r="R57" s="72" t="s">
        <v>87</v>
      </c>
      <c r="S57" s="75" t="s">
        <v>87</v>
      </c>
      <c r="T57" s="75" t="s">
        <v>87</v>
      </c>
      <c r="U57" s="88"/>
    </row>
    <row r="58" spans="2:21" ht="12.5">
      <c r="B58" s="88"/>
      <c r="C58" s="75" t="s">
        <v>87</v>
      </c>
      <c r="D58" s="77" t="s">
        <v>87</v>
      </c>
      <c r="E58" s="76" t="s">
        <v>87</v>
      </c>
      <c r="F58" s="75" t="s">
        <v>87</v>
      </c>
      <c r="G58" s="75" t="s">
        <v>87</v>
      </c>
      <c r="H58" s="75" t="s">
        <v>87</v>
      </c>
      <c r="I58" s="88"/>
      <c r="J58" s="11"/>
      <c r="K58" s="11"/>
      <c r="L58" s="11"/>
      <c r="M58" s="11"/>
      <c r="N58" s="88"/>
      <c r="O58" s="75" t="s">
        <v>87</v>
      </c>
      <c r="P58" s="77" t="s">
        <v>87</v>
      </c>
      <c r="Q58" s="76" t="s">
        <v>87</v>
      </c>
      <c r="R58" s="75" t="s">
        <v>87</v>
      </c>
      <c r="S58" s="75" t="s">
        <v>87</v>
      </c>
      <c r="T58" s="75" t="s">
        <v>87</v>
      </c>
      <c r="U58" s="88"/>
    </row>
    <row r="59" spans="2:21" ht="12.5">
      <c r="B59" s="88"/>
      <c r="C59" s="75" t="s">
        <v>87</v>
      </c>
      <c r="D59" s="77" t="s">
        <v>87</v>
      </c>
      <c r="E59" s="78" t="s">
        <v>87</v>
      </c>
      <c r="F59" s="75" t="s">
        <v>87</v>
      </c>
      <c r="G59" s="75" t="s">
        <v>87</v>
      </c>
      <c r="H59" s="75" t="s">
        <v>87</v>
      </c>
      <c r="I59" s="88"/>
      <c r="J59" s="11"/>
      <c r="K59" s="11"/>
      <c r="L59" s="11"/>
      <c r="M59" s="11"/>
      <c r="N59" s="88"/>
      <c r="O59" s="75" t="s">
        <v>87</v>
      </c>
      <c r="P59" s="77" t="s">
        <v>87</v>
      </c>
      <c r="Q59" s="78" t="s">
        <v>87</v>
      </c>
      <c r="R59" s="75" t="s">
        <v>87</v>
      </c>
      <c r="S59" s="75" t="s">
        <v>87</v>
      </c>
      <c r="T59" s="75" t="s">
        <v>87</v>
      </c>
      <c r="U59" s="88"/>
    </row>
    <row r="60" spans="2:21" ht="12.5">
      <c r="B60" s="88"/>
      <c r="C60" s="75" t="s">
        <v>87</v>
      </c>
      <c r="D60" s="77" t="s">
        <v>87</v>
      </c>
      <c r="E60" s="78" t="s">
        <v>87</v>
      </c>
      <c r="F60" s="75" t="s">
        <v>87</v>
      </c>
      <c r="G60" s="75" t="s">
        <v>87</v>
      </c>
      <c r="H60" s="75" t="s">
        <v>87</v>
      </c>
      <c r="I60" s="88"/>
      <c r="J60" s="11"/>
      <c r="K60" s="11"/>
      <c r="L60" s="11"/>
      <c r="M60" s="11"/>
      <c r="N60" s="88"/>
      <c r="O60" s="75" t="s">
        <v>87</v>
      </c>
      <c r="P60" s="77" t="s">
        <v>87</v>
      </c>
      <c r="Q60" s="78" t="s">
        <v>87</v>
      </c>
      <c r="R60" s="75" t="s">
        <v>87</v>
      </c>
      <c r="S60" s="75" t="s">
        <v>87</v>
      </c>
      <c r="T60" s="75" t="s">
        <v>87</v>
      </c>
      <c r="U60" s="88"/>
    </row>
    <row r="61" spans="2:21" ht="12.5">
      <c r="B61" s="88"/>
      <c r="C61" s="75" t="s">
        <v>87</v>
      </c>
      <c r="D61" s="77" t="s">
        <v>87</v>
      </c>
      <c r="E61" s="78" t="s">
        <v>87</v>
      </c>
      <c r="F61" s="75" t="s">
        <v>87</v>
      </c>
      <c r="G61" s="75" t="s">
        <v>87</v>
      </c>
      <c r="H61" s="75" t="s">
        <v>87</v>
      </c>
      <c r="I61" s="88"/>
      <c r="J61" s="11"/>
      <c r="K61" s="11"/>
      <c r="L61" s="11"/>
      <c r="M61" s="11"/>
      <c r="N61" s="88"/>
      <c r="O61" s="75" t="s">
        <v>87</v>
      </c>
      <c r="P61" s="77" t="s">
        <v>87</v>
      </c>
      <c r="Q61" s="78" t="s">
        <v>87</v>
      </c>
      <c r="R61" s="75" t="s">
        <v>87</v>
      </c>
      <c r="S61" s="75" t="s">
        <v>87</v>
      </c>
      <c r="T61" s="75" t="s">
        <v>87</v>
      </c>
      <c r="U61" s="88"/>
    </row>
    <row r="62" spans="2:21" ht="12.5">
      <c r="B62" s="88"/>
      <c r="C62" s="75" t="s">
        <v>87</v>
      </c>
      <c r="D62" s="77" t="s">
        <v>87</v>
      </c>
      <c r="E62" s="78" t="s">
        <v>87</v>
      </c>
      <c r="F62" s="75" t="s">
        <v>87</v>
      </c>
      <c r="G62" s="75" t="s">
        <v>87</v>
      </c>
      <c r="H62" s="75" t="s">
        <v>87</v>
      </c>
      <c r="I62" s="88"/>
      <c r="J62" s="11"/>
      <c r="K62" s="11"/>
      <c r="L62" s="11"/>
      <c r="M62" s="11"/>
      <c r="N62" s="88"/>
      <c r="O62" s="75" t="s">
        <v>87</v>
      </c>
      <c r="P62" s="77" t="s">
        <v>87</v>
      </c>
      <c r="Q62" s="78" t="s">
        <v>87</v>
      </c>
      <c r="R62" s="75" t="s">
        <v>87</v>
      </c>
      <c r="S62" s="75" t="s">
        <v>87</v>
      </c>
      <c r="T62" s="75" t="s">
        <v>87</v>
      </c>
      <c r="U62" s="88"/>
    </row>
    <row r="63" spans="2:21" ht="12.5">
      <c r="B63" s="88"/>
      <c r="C63" s="75" t="s">
        <v>87</v>
      </c>
      <c r="D63" s="77" t="s">
        <v>87</v>
      </c>
      <c r="E63" s="78" t="s">
        <v>87</v>
      </c>
      <c r="F63" s="75" t="s">
        <v>87</v>
      </c>
      <c r="G63" s="75" t="s">
        <v>87</v>
      </c>
      <c r="H63" s="75" t="s">
        <v>87</v>
      </c>
      <c r="I63" s="88"/>
      <c r="J63" s="11"/>
      <c r="K63" s="11"/>
      <c r="L63" s="11"/>
      <c r="M63" s="11"/>
      <c r="N63" s="88"/>
      <c r="O63" s="75" t="s">
        <v>87</v>
      </c>
      <c r="P63" s="77" t="s">
        <v>87</v>
      </c>
      <c r="Q63" s="78" t="s">
        <v>87</v>
      </c>
      <c r="R63" s="75" t="s">
        <v>87</v>
      </c>
      <c r="S63" s="75" t="s">
        <v>87</v>
      </c>
      <c r="T63" s="75" t="s">
        <v>87</v>
      </c>
      <c r="U63" s="88"/>
    </row>
    <row r="64" spans="2:21" ht="13">
      <c r="B64" s="88"/>
      <c r="C64" s="118" t="s">
        <v>200</v>
      </c>
      <c r="D64" s="116"/>
      <c r="E64" s="116"/>
      <c r="F64" s="117"/>
      <c r="G64" s="81">
        <v>3</v>
      </c>
      <c r="H64" s="81">
        <v>6</v>
      </c>
      <c r="I64" s="88"/>
      <c r="J64" s="11"/>
      <c r="K64" s="11"/>
      <c r="L64" s="11"/>
      <c r="M64" s="11"/>
      <c r="N64" s="88"/>
      <c r="O64" s="118" t="s">
        <v>201</v>
      </c>
      <c r="P64" s="116"/>
      <c r="Q64" s="116"/>
      <c r="R64" s="117"/>
      <c r="S64" s="81">
        <v>3</v>
      </c>
      <c r="T64" s="81">
        <v>6</v>
      </c>
      <c r="U64" s="88"/>
    </row>
    <row r="65" spans="2:21" ht="12.5">
      <c r="B65" s="11"/>
      <c r="C65" s="11"/>
      <c r="D65" s="11"/>
      <c r="E65" s="11"/>
      <c r="F65" s="11"/>
      <c r="G65" s="11"/>
      <c r="H65" s="11"/>
      <c r="I65" s="11"/>
      <c r="J65" s="11"/>
      <c r="K65" s="11"/>
      <c r="L65" s="11"/>
      <c r="M65" s="11"/>
      <c r="N65" s="11"/>
      <c r="O65" s="11"/>
      <c r="P65" s="11"/>
      <c r="Q65" s="11"/>
      <c r="R65" s="11"/>
      <c r="S65" s="11"/>
      <c r="T65" s="11"/>
      <c r="U65" s="11"/>
    </row>
    <row r="66" spans="2:21" ht="12.5">
      <c r="B66" s="82"/>
      <c r="C66" s="82"/>
      <c r="D66" s="82"/>
      <c r="E66" s="82"/>
      <c r="F66" s="82"/>
      <c r="G66" s="82"/>
      <c r="H66" s="82"/>
      <c r="I66" s="82"/>
      <c r="J66" s="11"/>
      <c r="K66" s="11"/>
      <c r="L66" s="11"/>
      <c r="M66" s="11"/>
      <c r="N66" s="82"/>
      <c r="O66" s="82"/>
      <c r="P66" s="82"/>
      <c r="Q66" s="82"/>
      <c r="R66" s="82"/>
      <c r="S66" s="82"/>
      <c r="T66" s="82"/>
      <c r="U66" s="82"/>
    </row>
    <row r="67" spans="2:21" ht="13">
      <c r="B67" s="89"/>
      <c r="C67" s="90" t="s">
        <v>128</v>
      </c>
      <c r="D67" s="91" t="s">
        <v>120</v>
      </c>
      <c r="E67" s="92" t="s">
        <v>25</v>
      </c>
      <c r="F67" s="92" t="s">
        <v>129</v>
      </c>
      <c r="G67" s="92" t="s">
        <v>109</v>
      </c>
      <c r="H67" s="92" t="s">
        <v>110</v>
      </c>
      <c r="I67" s="93"/>
      <c r="J67" s="69"/>
      <c r="K67" s="69"/>
      <c r="L67" s="69"/>
      <c r="M67" s="70"/>
      <c r="N67" s="93"/>
      <c r="O67" s="90" t="s">
        <v>128</v>
      </c>
      <c r="P67" s="91" t="s">
        <v>122</v>
      </c>
      <c r="Q67" s="92" t="s">
        <v>25</v>
      </c>
      <c r="R67" s="92" t="s">
        <v>129</v>
      </c>
      <c r="S67" s="92" t="s">
        <v>109</v>
      </c>
      <c r="T67" s="92" t="s">
        <v>110</v>
      </c>
      <c r="U67" s="93"/>
    </row>
    <row r="68" spans="2:21" ht="12.5">
      <c r="B68" s="71"/>
      <c r="C68" s="72">
        <v>1</v>
      </c>
      <c r="D68" s="73" t="s">
        <v>202</v>
      </c>
      <c r="E68" s="74">
        <v>194.95</v>
      </c>
      <c r="F68" s="72" t="s">
        <v>102</v>
      </c>
      <c r="G68" s="75" t="s">
        <v>87</v>
      </c>
      <c r="H68" s="72">
        <v>5</v>
      </c>
      <c r="I68" s="71"/>
      <c r="J68" s="11"/>
      <c r="K68" s="11"/>
      <c r="L68" s="11"/>
      <c r="M68" s="11"/>
      <c r="N68" s="71"/>
      <c r="O68" s="72">
        <v>1</v>
      </c>
      <c r="P68" s="73" t="s">
        <v>205</v>
      </c>
      <c r="Q68" s="74">
        <v>196.05</v>
      </c>
      <c r="R68" s="72" t="s">
        <v>102</v>
      </c>
      <c r="S68" s="75" t="s">
        <v>87</v>
      </c>
      <c r="T68" s="72">
        <v>5</v>
      </c>
      <c r="U68" s="71"/>
    </row>
    <row r="69" spans="2:21" ht="12.5">
      <c r="B69" s="71"/>
      <c r="C69" s="75">
        <v>2</v>
      </c>
      <c r="D69" s="73" t="s">
        <v>207</v>
      </c>
      <c r="E69" s="76">
        <v>111.25</v>
      </c>
      <c r="F69" s="72" t="s">
        <v>98</v>
      </c>
      <c r="G69" s="75">
        <v>3</v>
      </c>
      <c r="H69" s="72" t="s">
        <v>87</v>
      </c>
      <c r="I69" s="71"/>
      <c r="J69" s="11"/>
      <c r="K69" s="11"/>
      <c r="L69" s="11"/>
      <c r="M69" s="11"/>
      <c r="N69" s="71"/>
      <c r="O69" s="75">
        <v>2</v>
      </c>
      <c r="P69" s="73" t="s">
        <v>209</v>
      </c>
      <c r="Q69" s="76">
        <v>146.80000000000001</v>
      </c>
      <c r="R69" s="72" t="s">
        <v>98</v>
      </c>
      <c r="S69" s="75">
        <v>3</v>
      </c>
      <c r="T69" s="72" t="s">
        <v>87</v>
      </c>
      <c r="U69" s="71"/>
    </row>
    <row r="70" spans="2:21" ht="12.5">
      <c r="B70" s="71"/>
      <c r="C70" s="75">
        <v>3</v>
      </c>
      <c r="D70" s="73" t="s">
        <v>210</v>
      </c>
      <c r="E70" s="76">
        <v>104.35</v>
      </c>
      <c r="F70" s="72" t="s">
        <v>98</v>
      </c>
      <c r="G70" s="72">
        <v>1</v>
      </c>
      <c r="H70" s="75" t="s">
        <v>87</v>
      </c>
      <c r="I70" s="71"/>
      <c r="J70" s="11"/>
      <c r="K70" s="11"/>
      <c r="L70" s="11"/>
      <c r="M70" s="11"/>
      <c r="N70" s="71"/>
      <c r="O70" s="75">
        <v>3</v>
      </c>
      <c r="P70" s="73" t="s">
        <v>212</v>
      </c>
      <c r="Q70" s="76">
        <v>107.35</v>
      </c>
      <c r="R70" s="72" t="s">
        <v>98</v>
      </c>
      <c r="S70" s="72">
        <v>1</v>
      </c>
      <c r="T70" s="75" t="s">
        <v>87</v>
      </c>
      <c r="U70" s="71"/>
    </row>
    <row r="71" spans="2:21" ht="12.5">
      <c r="B71" s="71"/>
      <c r="C71" s="75">
        <v>4</v>
      </c>
      <c r="D71" s="73" t="s">
        <v>213</v>
      </c>
      <c r="E71" s="76">
        <v>95</v>
      </c>
      <c r="F71" s="72" t="s">
        <v>102</v>
      </c>
      <c r="G71" s="75" t="s">
        <v>87</v>
      </c>
      <c r="H71" s="75" t="s">
        <v>87</v>
      </c>
      <c r="I71" s="71"/>
      <c r="J71" s="11"/>
      <c r="K71" s="11"/>
      <c r="L71" s="11"/>
      <c r="M71" s="11"/>
      <c r="N71" s="71"/>
      <c r="O71" s="75">
        <v>4</v>
      </c>
      <c r="P71" s="73" t="s">
        <v>215</v>
      </c>
      <c r="Q71" s="76">
        <v>94.25</v>
      </c>
      <c r="R71" s="72" t="s">
        <v>98</v>
      </c>
      <c r="S71" s="75" t="s">
        <v>87</v>
      </c>
      <c r="T71" s="75" t="s">
        <v>87</v>
      </c>
      <c r="U71" s="71"/>
    </row>
    <row r="72" spans="2:21" ht="12.5">
      <c r="B72" s="71"/>
      <c r="C72" s="75">
        <v>5</v>
      </c>
      <c r="D72" s="73" t="s">
        <v>216</v>
      </c>
      <c r="E72" s="76">
        <v>92.95</v>
      </c>
      <c r="F72" s="72" t="s">
        <v>102</v>
      </c>
      <c r="G72" s="75" t="s">
        <v>87</v>
      </c>
      <c r="H72" s="75" t="s">
        <v>87</v>
      </c>
      <c r="I72" s="71"/>
      <c r="J72" s="11"/>
      <c r="K72" s="11"/>
      <c r="L72" s="11"/>
      <c r="M72" s="11"/>
      <c r="N72" s="71"/>
      <c r="O72" s="75" t="s">
        <v>87</v>
      </c>
      <c r="P72" s="73" t="s">
        <v>87</v>
      </c>
      <c r="Q72" s="76" t="s">
        <v>87</v>
      </c>
      <c r="R72" s="72" t="s">
        <v>87</v>
      </c>
      <c r="S72" s="75" t="s">
        <v>87</v>
      </c>
      <c r="T72" s="75" t="s">
        <v>87</v>
      </c>
      <c r="U72" s="71"/>
    </row>
    <row r="73" spans="2:21" ht="12.5">
      <c r="B73" s="71"/>
      <c r="C73" s="75" t="s">
        <v>87</v>
      </c>
      <c r="D73" s="73" t="s">
        <v>87</v>
      </c>
      <c r="E73" s="76" t="s">
        <v>87</v>
      </c>
      <c r="F73" s="72" t="s">
        <v>87</v>
      </c>
      <c r="G73" s="75" t="s">
        <v>87</v>
      </c>
      <c r="H73" s="75" t="s">
        <v>87</v>
      </c>
      <c r="I73" s="71"/>
      <c r="J73" s="11"/>
      <c r="K73" s="11"/>
      <c r="L73" s="11"/>
      <c r="M73" s="11"/>
      <c r="N73" s="71"/>
      <c r="O73" s="75" t="s">
        <v>87</v>
      </c>
      <c r="P73" s="73" t="s">
        <v>87</v>
      </c>
      <c r="Q73" s="76" t="s">
        <v>87</v>
      </c>
      <c r="R73" s="72" t="s">
        <v>87</v>
      </c>
      <c r="S73" s="75" t="s">
        <v>87</v>
      </c>
      <c r="T73" s="75" t="s">
        <v>87</v>
      </c>
      <c r="U73" s="71"/>
    </row>
    <row r="74" spans="2:21" ht="12.5">
      <c r="B74" s="71"/>
      <c r="C74" s="75" t="s">
        <v>87</v>
      </c>
      <c r="D74" s="73" t="s">
        <v>87</v>
      </c>
      <c r="E74" s="76" t="s">
        <v>87</v>
      </c>
      <c r="F74" s="72" t="s">
        <v>87</v>
      </c>
      <c r="G74" s="75" t="s">
        <v>87</v>
      </c>
      <c r="H74" s="75" t="s">
        <v>87</v>
      </c>
      <c r="I74" s="71"/>
      <c r="J74" s="11"/>
      <c r="K74" s="11"/>
      <c r="L74" s="11"/>
      <c r="M74" s="11"/>
      <c r="N74" s="71"/>
      <c r="O74" s="75" t="s">
        <v>87</v>
      </c>
      <c r="P74" s="73" t="s">
        <v>87</v>
      </c>
      <c r="Q74" s="76" t="s">
        <v>87</v>
      </c>
      <c r="R74" s="72" t="s">
        <v>87</v>
      </c>
      <c r="S74" s="75" t="s">
        <v>87</v>
      </c>
      <c r="T74" s="75" t="s">
        <v>87</v>
      </c>
      <c r="U74" s="71"/>
    </row>
    <row r="75" spans="2:21" ht="12.5">
      <c r="B75" s="71"/>
      <c r="C75" s="75" t="s">
        <v>87</v>
      </c>
      <c r="D75" s="77" t="s">
        <v>87</v>
      </c>
      <c r="E75" s="76" t="s">
        <v>87</v>
      </c>
      <c r="F75" s="75" t="s">
        <v>87</v>
      </c>
      <c r="G75" s="75" t="s">
        <v>87</v>
      </c>
      <c r="H75" s="75" t="s">
        <v>87</v>
      </c>
      <c r="I75" s="71"/>
      <c r="J75" s="11"/>
      <c r="K75" s="11"/>
      <c r="L75" s="11"/>
      <c r="M75" s="11"/>
      <c r="N75" s="71"/>
      <c r="O75" s="75" t="s">
        <v>87</v>
      </c>
      <c r="P75" s="77" t="s">
        <v>87</v>
      </c>
      <c r="Q75" s="76" t="s">
        <v>87</v>
      </c>
      <c r="R75" s="75" t="s">
        <v>87</v>
      </c>
      <c r="S75" s="75" t="s">
        <v>87</v>
      </c>
      <c r="T75" s="75" t="s">
        <v>87</v>
      </c>
      <c r="U75" s="71"/>
    </row>
    <row r="76" spans="2:21" ht="12.5">
      <c r="B76" s="71"/>
      <c r="C76" s="75" t="s">
        <v>87</v>
      </c>
      <c r="D76" s="77" t="s">
        <v>87</v>
      </c>
      <c r="E76" s="76" t="s">
        <v>87</v>
      </c>
      <c r="F76" s="75" t="s">
        <v>87</v>
      </c>
      <c r="G76" s="75" t="s">
        <v>87</v>
      </c>
      <c r="H76" s="75" t="s">
        <v>87</v>
      </c>
      <c r="I76" s="71"/>
      <c r="J76" s="11"/>
      <c r="K76" s="11"/>
      <c r="L76" s="11"/>
      <c r="M76" s="11"/>
      <c r="N76" s="71"/>
      <c r="O76" s="75" t="s">
        <v>87</v>
      </c>
      <c r="P76" s="77" t="s">
        <v>87</v>
      </c>
      <c r="Q76" s="76" t="s">
        <v>87</v>
      </c>
      <c r="R76" s="75" t="s">
        <v>87</v>
      </c>
      <c r="S76" s="75" t="s">
        <v>87</v>
      </c>
      <c r="T76" s="75" t="s">
        <v>87</v>
      </c>
      <c r="U76" s="71"/>
    </row>
    <row r="77" spans="2:21" ht="12.5">
      <c r="B77" s="71"/>
      <c r="C77" s="75" t="s">
        <v>87</v>
      </c>
      <c r="D77" s="77" t="s">
        <v>87</v>
      </c>
      <c r="E77" s="76" t="s">
        <v>87</v>
      </c>
      <c r="F77" s="75" t="s">
        <v>87</v>
      </c>
      <c r="G77" s="75" t="s">
        <v>87</v>
      </c>
      <c r="H77" s="75" t="s">
        <v>87</v>
      </c>
      <c r="I77" s="71"/>
      <c r="J77" s="11"/>
      <c r="K77" s="11"/>
      <c r="L77" s="11"/>
      <c r="M77" s="11"/>
      <c r="N77" s="71"/>
      <c r="O77" s="75" t="s">
        <v>87</v>
      </c>
      <c r="P77" s="77" t="s">
        <v>87</v>
      </c>
      <c r="Q77" s="76" t="s">
        <v>87</v>
      </c>
      <c r="R77" s="75" t="s">
        <v>87</v>
      </c>
      <c r="S77" s="75" t="s">
        <v>87</v>
      </c>
      <c r="T77" s="75" t="s">
        <v>87</v>
      </c>
      <c r="U77" s="71"/>
    </row>
    <row r="78" spans="2:21" ht="13">
      <c r="B78" s="71"/>
      <c r="C78" s="118" t="s">
        <v>223</v>
      </c>
      <c r="D78" s="116"/>
      <c r="E78" s="116"/>
      <c r="F78" s="116"/>
      <c r="G78" s="81">
        <v>4</v>
      </c>
      <c r="H78" s="81">
        <v>5</v>
      </c>
      <c r="I78" s="71"/>
      <c r="J78" s="11"/>
      <c r="K78" s="11"/>
      <c r="L78" s="11"/>
      <c r="M78" s="11"/>
      <c r="N78" s="71"/>
      <c r="O78" s="118" t="s">
        <v>225</v>
      </c>
      <c r="P78" s="116"/>
      <c r="Q78" s="116"/>
      <c r="R78" s="116"/>
      <c r="S78" s="81">
        <v>4</v>
      </c>
      <c r="T78" s="81">
        <v>5</v>
      </c>
      <c r="U78" s="71"/>
    </row>
    <row r="79" spans="2:21" ht="12.5">
      <c r="B79" s="11"/>
      <c r="C79" s="11"/>
      <c r="D79" s="11"/>
      <c r="E79" s="11"/>
      <c r="F79" s="11"/>
      <c r="G79" s="11"/>
      <c r="H79" s="11"/>
      <c r="I79" s="11"/>
      <c r="J79" s="11"/>
      <c r="K79" s="11"/>
      <c r="L79" s="11"/>
      <c r="M79" s="11"/>
      <c r="N79" s="11"/>
      <c r="O79" s="11"/>
      <c r="P79" s="11"/>
      <c r="Q79" s="11"/>
      <c r="R79" s="11"/>
      <c r="S79" s="11"/>
      <c r="T79" s="11"/>
      <c r="U79" s="11"/>
    </row>
    <row r="80" spans="2:21" ht="12.5">
      <c r="B80" s="82"/>
      <c r="C80" s="82"/>
      <c r="D80" s="82"/>
      <c r="E80" s="82"/>
      <c r="F80" s="82"/>
      <c r="G80" s="82"/>
      <c r="H80" s="82"/>
      <c r="I80" s="82"/>
      <c r="J80" s="11"/>
      <c r="K80" s="11"/>
      <c r="L80" s="11"/>
      <c r="M80" s="11"/>
      <c r="N80" s="82"/>
      <c r="O80" s="82"/>
      <c r="P80" s="82"/>
      <c r="Q80" s="82"/>
      <c r="R80" s="82"/>
      <c r="S80" s="82"/>
      <c r="T80" s="82"/>
      <c r="U80" s="82"/>
    </row>
    <row r="81" spans="2:21" ht="13">
      <c r="B81" s="83"/>
      <c r="C81" s="84" t="s">
        <v>128</v>
      </c>
      <c r="D81" s="85" t="s">
        <v>124</v>
      </c>
      <c r="E81" s="86" t="s">
        <v>25</v>
      </c>
      <c r="F81" s="86" t="s">
        <v>129</v>
      </c>
      <c r="G81" s="86" t="s">
        <v>109</v>
      </c>
      <c r="H81" s="86" t="s">
        <v>110</v>
      </c>
      <c r="I81" s="87"/>
      <c r="J81" s="69"/>
      <c r="K81" s="69"/>
      <c r="L81" s="69"/>
      <c r="M81" s="70"/>
      <c r="N81" s="87"/>
      <c r="O81" s="84" t="s">
        <v>128</v>
      </c>
      <c r="P81" s="85" t="s">
        <v>126</v>
      </c>
      <c r="Q81" s="86" t="s">
        <v>25</v>
      </c>
      <c r="R81" s="86" t="s">
        <v>129</v>
      </c>
      <c r="S81" s="86" t="s">
        <v>109</v>
      </c>
      <c r="T81" s="86" t="s">
        <v>110</v>
      </c>
      <c r="U81" s="87"/>
    </row>
    <row r="82" spans="2:21" ht="12.5">
      <c r="B82" s="88"/>
      <c r="C82" s="72">
        <v>1</v>
      </c>
      <c r="D82" s="73" t="s">
        <v>229</v>
      </c>
      <c r="E82" s="74">
        <v>240.9</v>
      </c>
      <c r="F82" s="72" t="s">
        <v>102</v>
      </c>
      <c r="G82" s="75" t="s">
        <v>87</v>
      </c>
      <c r="H82" s="72">
        <v>5</v>
      </c>
      <c r="I82" s="88"/>
      <c r="J82" s="11"/>
      <c r="K82" s="11"/>
      <c r="L82" s="11"/>
      <c r="M82" s="11"/>
      <c r="N82" s="88"/>
      <c r="O82" s="72">
        <v>1</v>
      </c>
      <c r="P82" s="73" t="s">
        <v>230</v>
      </c>
      <c r="Q82" s="74">
        <v>278.10000000000002</v>
      </c>
      <c r="R82" s="72" t="s">
        <v>98</v>
      </c>
      <c r="S82" s="75">
        <v>5</v>
      </c>
      <c r="T82" s="72" t="s">
        <v>87</v>
      </c>
      <c r="U82" s="88"/>
    </row>
    <row r="83" spans="2:21" ht="12.5">
      <c r="B83" s="88"/>
      <c r="C83" s="72">
        <v>2</v>
      </c>
      <c r="D83" s="73" t="s">
        <v>233</v>
      </c>
      <c r="E83" s="76">
        <v>154.4</v>
      </c>
      <c r="F83" s="72" t="s">
        <v>98</v>
      </c>
      <c r="G83" s="72">
        <v>3</v>
      </c>
      <c r="H83" s="75" t="s">
        <v>87</v>
      </c>
      <c r="I83" s="88"/>
      <c r="J83" s="11"/>
      <c r="K83" s="11"/>
      <c r="L83" s="11"/>
      <c r="M83" s="11"/>
      <c r="N83" s="88"/>
      <c r="O83" s="72">
        <v>2</v>
      </c>
      <c r="P83" s="73" t="s">
        <v>235</v>
      </c>
      <c r="Q83" s="76">
        <v>260.5</v>
      </c>
      <c r="R83" s="72" t="s">
        <v>102</v>
      </c>
      <c r="S83" s="72" t="s">
        <v>87</v>
      </c>
      <c r="T83" s="75">
        <v>3</v>
      </c>
      <c r="U83" s="88"/>
    </row>
    <row r="84" spans="2:21" ht="12.5">
      <c r="B84" s="88"/>
      <c r="C84" s="72">
        <v>3</v>
      </c>
      <c r="D84" s="73" t="s">
        <v>238</v>
      </c>
      <c r="E84" s="76">
        <v>129.5</v>
      </c>
      <c r="F84" s="72" t="s">
        <v>98</v>
      </c>
      <c r="G84" s="72">
        <v>1</v>
      </c>
      <c r="H84" s="75" t="s">
        <v>87</v>
      </c>
      <c r="I84" s="88"/>
      <c r="J84" s="11"/>
      <c r="K84" s="11"/>
      <c r="L84" s="11"/>
      <c r="M84" s="11"/>
      <c r="N84" s="88"/>
      <c r="O84" s="72">
        <v>3</v>
      </c>
      <c r="P84" s="73" t="s">
        <v>242</v>
      </c>
      <c r="Q84" s="76">
        <v>259.39999999999998</v>
      </c>
      <c r="R84" s="72" t="s">
        <v>98</v>
      </c>
      <c r="S84" s="72">
        <v>1</v>
      </c>
      <c r="T84" s="75" t="s">
        <v>87</v>
      </c>
      <c r="U84" s="88"/>
    </row>
    <row r="85" spans="2:21" ht="12.5">
      <c r="B85" s="88"/>
      <c r="C85" s="72" t="s">
        <v>87</v>
      </c>
      <c r="D85" s="73" t="s">
        <v>87</v>
      </c>
      <c r="E85" s="76" t="s">
        <v>87</v>
      </c>
      <c r="F85" s="72" t="s">
        <v>87</v>
      </c>
      <c r="G85" s="75" t="s">
        <v>87</v>
      </c>
      <c r="H85" s="75" t="s">
        <v>87</v>
      </c>
      <c r="I85" s="88"/>
      <c r="J85" s="11"/>
      <c r="K85" s="11"/>
      <c r="L85" s="11"/>
      <c r="M85" s="11"/>
      <c r="N85" s="88"/>
      <c r="O85" s="72">
        <v>4</v>
      </c>
      <c r="P85" s="73" t="s">
        <v>245</v>
      </c>
      <c r="Q85" s="76">
        <v>203.85</v>
      </c>
      <c r="R85" s="72" t="s">
        <v>98</v>
      </c>
      <c r="S85" s="75" t="s">
        <v>87</v>
      </c>
      <c r="T85" s="75" t="s">
        <v>87</v>
      </c>
      <c r="U85" s="88"/>
    </row>
    <row r="86" spans="2:21" ht="12.5">
      <c r="B86" s="88"/>
      <c r="C86" s="75" t="s">
        <v>87</v>
      </c>
      <c r="D86" s="73" t="s">
        <v>87</v>
      </c>
      <c r="E86" s="76" t="s">
        <v>87</v>
      </c>
      <c r="F86" s="72" t="s">
        <v>87</v>
      </c>
      <c r="G86" s="75" t="s">
        <v>87</v>
      </c>
      <c r="H86" s="75" t="s">
        <v>87</v>
      </c>
      <c r="I86" s="88"/>
      <c r="J86" s="11"/>
      <c r="K86" s="11"/>
      <c r="L86" s="11"/>
      <c r="M86" s="11"/>
      <c r="N86" s="88"/>
      <c r="O86" s="75" t="s">
        <v>87</v>
      </c>
      <c r="P86" s="77" t="s">
        <v>87</v>
      </c>
      <c r="Q86" s="76" t="s">
        <v>87</v>
      </c>
      <c r="R86" s="75" t="s">
        <v>87</v>
      </c>
      <c r="S86" s="75" t="s">
        <v>87</v>
      </c>
      <c r="T86" s="75" t="s">
        <v>87</v>
      </c>
      <c r="U86" s="88"/>
    </row>
    <row r="87" spans="2:21" ht="12.5">
      <c r="B87" s="88"/>
      <c r="C87" s="75" t="s">
        <v>87</v>
      </c>
      <c r="D87" s="73" t="s">
        <v>87</v>
      </c>
      <c r="E87" s="76" t="s">
        <v>87</v>
      </c>
      <c r="F87" s="72" t="s">
        <v>87</v>
      </c>
      <c r="G87" s="75" t="s">
        <v>87</v>
      </c>
      <c r="H87" s="75" t="s">
        <v>87</v>
      </c>
      <c r="I87" s="88"/>
      <c r="J87" s="11"/>
      <c r="K87" s="11"/>
      <c r="L87" s="11"/>
      <c r="M87" s="11"/>
      <c r="N87" s="88"/>
      <c r="O87" s="75" t="s">
        <v>87</v>
      </c>
      <c r="P87" s="77" t="s">
        <v>87</v>
      </c>
      <c r="Q87" s="76" t="s">
        <v>87</v>
      </c>
      <c r="R87" s="75" t="s">
        <v>87</v>
      </c>
      <c r="S87" s="75" t="s">
        <v>87</v>
      </c>
      <c r="T87" s="75" t="s">
        <v>87</v>
      </c>
      <c r="U87" s="88"/>
    </row>
    <row r="88" spans="2:21" ht="12.5">
      <c r="B88" s="88"/>
      <c r="C88" s="75" t="s">
        <v>87</v>
      </c>
      <c r="D88" s="77" t="s">
        <v>87</v>
      </c>
      <c r="E88" s="76" t="s">
        <v>87</v>
      </c>
      <c r="F88" s="75" t="s">
        <v>87</v>
      </c>
      <c r="G88" s="75" t="s">
        <v>87</v>
      </c>
      <c r="H88" s="75" t="s">
        <v>87</v>
      </c>
      <c r="I88" s="88"/>
      <c r="J88" s="11"/>
      <c r="K88" s="11"/>
      <c r="L88" s="11"/>
      <c r="M88" s="11"/>
      <c r="N88" s="88"/>
      <c r="O88" s="75" t="s">
        <v>87</v>
      </c>
      <c r="P88" s="77" t="s">
        <v>87</v>
      </c>
      <c r="Q88" s="76" t="s">
        <v>87</v>
      </c>
      <c r="R88" s="75" t="s">
        <v>87</v>
      </c>
      <c r="S88" s="75" t="s">
        <v>87</v>
      </c>
      <c r="T88" s="75" t="s">
        <v>87</v>
      </c>
      <c r="U88" s="88"/>
    </row>
    <row r="89" spans="2:21" ht="12.5">
      <c r="B89" s="88"/>
      <c r="C89" s="75" t="s">
        <v>87</v>
      </c>
      <c r="D89" s="77" t="s">
        <v>87</v>
      </c>
      <c r="E89" s="76" t="s">
        <v>87</v>
      </c>
      <c r="F89" s="75" t="s">
        <v>87</v>
      </c>
      <c r="G89" s="75" t="s">
        <v>87</v>
      </c>
      <c r="H89" s="75" t="s">
        <v>87</v>
      </c>
      <c r="I89" s="88"/>
      <c r="J89" s="11"/>
      <c r="K89" s="11"/>
      <c r="L89" s="11"/>
      <c r="M89" s="11"/>
      <c r="N89" s="88"/>
      <c r="O89" s="75" t="s">
        <v>87</v>
      </c>
      <c r="P89" s="77" t="s">
        <v>87</v>
      </c>
      <c r="Q89" s="76" t="s">
        <v>87</v>
      </c>
      <c r="R89" s="75" t="s">
        <v>87</v>
      </c>
      <c r="S89" s="75" t="s">
        <v>87</v>
      </c>
      <c r="T89" s="75" t="s">
        <v>87</v>
      </c>
      <c r="U89" s="88"/>
    </row>
    <row r="90" spans="2:21" ht="12.5">
      <c r="B90" s="88"/>
      <c r="C90" s="75" t="s">
        <v>87</v>
      </c>
      <c r="D90" s="77" t="s">
        <v>87</v>
      </c>
      <c r="E90" s="76" t="s">
        <v>87</v>
      </c>
      <c r="F90" s="75" t="s">
        <v>87</v>
      </c>
      <c r="G90" s="75" t="s">
        <v>87</v>
      </c>
      <c r="H90" s="75" t="s">
        <v>87</v>
      </c>
      <c r="I90" s="88"/>
      <c r="J90" s="11"/>
      <c r="K90" s="11"/>
      <c r="L90" s="11"/>
      <c r="M90" s="11"/>
      <c r="N90" s="88"/>
      <c r="O90" s="75" t="s">
        <v>87</v>
      </c>
      <c r="P90" s="77" t="s">
        <v>87</v>
      </c>
      <c r="Q90" s="76" t="s">
        <v>87</v>
      </c>
      <c r="R90" s="75" t="s">
        <v>87</v>
      </c>
      <c r="S90" s="75" t="s">
        <v>87</v>
      </c>
      <c r="T90" s="75" t="s">
        <v>87</v>
      </c>
      <c r="U90" s="88"/>
    </row>
    <row r="91" spans="2:21" ht="12.5">
      <c r="B91" s="88"/>
      <c r="C91" s="75" t="s">
        <v>87</v>
      </c>
      <c r="D91" s="77" t="s">
        <v>87</v>
      </c>
      <c r="E91" s="76" t="s">
        <v>87</v>
      </c>
      <c r="F91" s="75" t="s">
        <v>87</v>
      </c>
      <c r="G91" s="75" t="s">
        <v>87</v>
      </c>
      <c r="H91" s="75" t="s">
        <v>87</v>
      </c>
      <c r="I91" s="88"/>
      <c r="J91" s="11"/>
      <c r="K91" s="11"/>
      <c r="L91" s="11"/>
      <c r="M91" s="11"/>
      <c r="N91" s="88"/>
      <c r="O91" s="75" t="s">
        <v>87</v>
      </c>
      <c r="P91" s="77" t="s">
        <v>87</v>
      </c>
      <c r="Q91" s="76" t="s">
        <v>87</v>
      </c>
      <c r="R91" s="75" t="s">
        <v>87</v>
      </c>
      <c r="S91" s="75" t="s">
        <v>87</v>
      </c>
      <c r="T91" s="75" t="s">
        <v>87</v>
      </c>
      <c r="U91" s="88"/>
    </row>
    <row r="92" spans="2:21" ht="13">
      <c r="B92" s="88"/>
      <c r="C92" s="118" t="s">
        <v>252</v>
      </c>
      <c r="D92" s="116"/>
      <c r="E92" s="116"/>
      <c r="F92" s="116"/>
      <c r="G92" s="81">
        <v>4</v>
      </c>
      <c r="H92" s="81">
        <v>5</v>
      </c>
      <c r="I92" s="88"/>
      <c r="J92" s="11"/>
      <c r="K92" s="11"/>
      <c r="L92" s="11"/>
      <c r="M92" s="11"/>
      <c r="N92" s="88"/>
      <c r="O92" s="118" t="s">
        <v>254</v>
      </c>
      <c r="P92" s="116"/>
      <c r="Q92" s="116"/>
      <c r="R92" s="116"/>
      <c r="S92" s="81">
        <v>6</v>
      </c>
      <c r="T92" s="81">
        <v>3</v>
      </c>
      <c r="U92" s="88"/>
    </row>
    <row r="93" spans="2:21" ht="12.5">
      <c r="C93" s="10"/>
    </row>
    <row r="94" spans="2:21" ht="12.5">
      <c r="C94" s="94" t="s">
        <v>255</v>
      </c>
      <c r="D94" s="82"/>
      <c r="E94" s="82"/>
      <c r="F94" s="82"/>
      <c r="G94" s="82"/>
      <c r="H94" s="82"/>
      <c r="I94" s="11"/>
      <c r="J94" s="11"/>
      <c r="K94" s="11"/>
      <c r="L94" s="11"/>
      <c r="M94" s="11"/>
      <c r="N94" s="11"/>
      <c r="O94" s="94" t="s">
        <v>255</v>
      </c>
      <c r="P94" s="82"/>
      <c r="Q94" s="82"/>
      <c r="R94" s="82"/>
      <c r="S94" s="82"/>
      <c r="T94" s="82"/>
    </row>
    <row r="95" spans="2:21" ht="12.5">
      <c r="C95" s="128"/>
      <c r="D95" s="114"/>
      <c r="E95" s="114"/>
      <c r="F95" s="114"/>
      <c r="G95" s="114"/>
      <c r="H95" s="129"/>
      <c r="I95" s="11"/>
      <c r="J95" s="11"/>
      <c r="K95" s="11"/>
      <c r="L95" s="11"/>
      <c r="M95" s="11"/>
      <c r="N95" s="95"/>
      <c r="O95" s="135"/>
      <c r="P95" s="114"/>
      <c r="Q95" s="114"/>
      <c r="R95" s="114"/>
      <c r="S95" s="114"/>
      <c r="T95" s="129"/>
    </row>
    <row r="96" spans="2:21" ht="12.5">
      <c r="C96" s="130"/>
      <c r="D96" s="114"/>
      <c r="E96" s="114"/>
      <c r="F96" s="114"/>
      <c r="G96" s="114"/>
      <c r="H96" s="129"/>
      <c r="I96" s="11"/>
      <c r="J96" s="11"/>
      <c r="K96" s="11"/>
      <c r="L96" s="11"/>
      <c r="M96" s="11"/>
      <c r="N96" s="95"/>
      <c r="O96" s="114"/>
      <c r="P96" s="114"/>
      <c r="Q96" s="114"/>
      <c r="R96" s="114"/>
      <c r="S96" s="114"/>
      <c r="T96" s="129"/>
    </row>
    <row r="97" spans="2:21" ht="12.5">
      <c r="C97" s="130"/>
      <c r="D97" s="114"/>
      <c r="E97" s="114"/>
      <c r="F97" s="114"/>
      <c r="G97" s="114"/>
      <c r="H97" s="129"/>
      <c r="I97" s="11"/>
      <c r="J97" s="11"/>
      <c r="K97" s="11"/>
      <c r="L97" s="11"/>
      <c r="M97" s="11"/>
      <c r="N97" s="95"/>
      <c r="O97" s="114"/>
      <c r="P97" s="114"/>
      <c r="Q97" s="114"/>
      <c r="R97" s="114"/>
      <c r="S97" s="114"/>
      <c r="T97" s="129"/>
    </row>
    <row r="98" spans="2:21" ht="12.5">
      <c r="C98" s="131"/>
      <c r="D98" s="132"/>
      <c r="E98" s="132"/>
      <c r="F98" s="132"/>
      <c r="G98" s="132"/>
      <c r="H98" s="133"/>
      <c r="I98" s="11"/>
      <c r="J98" s="11"/>
      <c r="K98" s="11"/>
      <c r="L98" s="11"/>
      <c r="M98" s="11"/>
      <c r="N98" s="95"/>
      <c r="O98" s="132"/>
      <c r="P98" s="132"/>
      <c r="Q98" s="132"/>
      <c r="R98" s="132"/>
      <c r="S98" s="132"/>
      <c r="T98" s="133"/>
    </row>
    <row r="99" spans="2:21" ht="12.5">
      <c r="C99" s="10"/>
    </row>
    <row r="100" spans="2:21" ht="12.5">
      <c r="C100" s="10"/>
    </row>
    <row r="101" spans="2:21" ht="12.5">
      <c r="C101" s="10"/>
    </row>
    <row r="102" spans="2:21" ht="12.5">
      <c r="C102" s="10"/>
    </row>
    <row r="103" spans="2:21" ht="12.5">
      <c r="C103" s="10"/>
    </row>
    <row r="104" spans="2:21" ht="18">
      <c r="B104" s="36"/>
      <c r="C104" s="14"/>
      <c r="D104" s="96" t="s">
        <v>94</v>
      </c>
      <c r="E104" s="38">
        <v>2</v>
      </c>
      <c r="F104" s="17"/>
      <c r="G104" s="17"/>
      <c r="H104" s="16"/>
      <c r="I104" s="18"/>
      <c r="J104" s="18"/>
      <c r="K104" s="18"/>
      <c r="L104" s="18"/>
      <c r="M104" s="18"/>
      <c r="N104" s="18"/>
      <c r="O104" s="18"/>
      <c r="P104" s="37" t="s">
        <v>95</v>
      </c>
      <c r="Q104" s="137">
        <v>42941</v>
      </c>
      <c r="R104" s="114"/>
      <c r="S104" s="114"/>
      <c r="T104" s="114"/>
      <c r="U104" s="39"/>
    </row>
    <row r="105" spans="2:21" ht="15.5">
      <c r="B105" s="40"/>
      <c r="C105" s="13"/>
      <c r="D105" s="18" t="s">
        <v>96</v>
      </c>
      <c r="E105" s="18"/>
      <c r="F105" s="16"/>
      <c r="G105" s="16"/>
      <c r="H105" s="16"/>
      <c r="I105" s="16"/>
      <c r="J105" s="16"/>
      <c r="K105" s="16"/>
      <c r="L105" s="16"/>
      <c r="M105" s="16"/>
      <c r="N105" s="16"/>
      <c r="O105" s="16"/>
      <c r="P105" s="37" t="s">
        <v>27</v>
      </c>
      <c r="Q105" s="136" t="s">
        <v>106</v>
      </c>
      <c r="R105" s="114"/>
      <c r="S105" s="114"/>
      <c r="T105" s="114"/>
      <c r="U105" s="16"/>
    </row>
    <row r="106" spans="2:21" ht="15.5">
      <c r="B106" s="41"/>
      <c r="C106" s="42"/>
      <c r="D106" s="42"/>
      <c r="E106" s="18"/>
      <c r="F106" s="16"/>
      <c r="G106" s="16"/>
      <c r="H106" s="16"/>
      <c r="I106" s="16"/>
      <c r="J106" s="16"/>
      <c r="K106" s="16"/>
      <c r="L106" s="16"/>
      <c r="M106" s="16"/>
      <c r="N106" s="16"/>
      <c r="O106" s="16"/>
      <c r="P106" s="42"/>
      <c r="Q106" s="134"/>
      <c r="R106" s="114"/>
      <c r="S106" s="16"/>
      <c r="T106" s="16"/>
      <c r="U106" s="16"/>
    </row>
    <row r="107" spans="2:21" ht="15.5">
      <c r="B107" s="43"/>
      <c r="C107" s="119" t="s">
        <v>24</v>
      </c>
      <c r="D107" s="116"/>
      <c r="E107" s="120" t="s">
        <v>90</v>
      </c>
      <c r="F107" s="116"/>
      <c r="G107" s="117"/>
      <c r="H107" s="44" t="s">
        <v>257</v>
      </c>
      <c r="I107" s="45"/>
      <c r="J107" s="1"/>
      <c r="K107" s="1"/>
      <c r="L107" s="1"/>
      <c r="M107" s="1"/>
      <c r="N107" s="46"/>
      <c r="O107" s="138" t="s">
        <v>26</v>
      </c>
      <c r="P107" s="116"/>
      <c r="Q107" s="139" t="s">
        <v>91</v>
      </c>
      <c r="R107" s="116"/>
      <c r="S107" s="117"/>
      <c r="T107" s="47" t="s">
        <v>259</v>
      </c>
      <c r="U107" s="48"/>
    </row>
    <row r="108" spans="2:21" ht="15.5">
      <c r="B108" s="45"/>
      <c r="C108" s="121" t="s">
        <v>25</v>
      </c>
      <c r="D108" s="117"/>
      <c r="E108" s="122">
        <v>32</v>
      </c>
      <c r="F108" s="116"/>
      <c r="G108" s="116"/>
      <c r="H108" s="49"/>
      <c r="I108" s="45"/>
      <c r="J108" s="50"/>
      <c r="K108" s="50"/>
      <c r="L108" s="50"/>
      <c r="M108" s="50"/>
      <c r="N108" s="46"/>
      <c r="O108" s="127" t="s">
        <v>25</v>
      </c>
      <c r="P108" s="117"/>
      <c r="Q108" s="140">
        <v>39</v>
      </c>
      <c r="R108" s="116"/>
      <c r="S108" s="116"/>
      <c r="T108" s="51"/>
      <c r="U108" s="48"/>
    </row>
    <row r="109" spans="2:21" ht="12.5">
      <c r="B109" s="12"/>
      <c r="C109" s="12"/>
      <c r="D109" s="12"/>
      <c r="E109" s="12"/>
      <c r="F109" s="12"/>
      <c r="G109" s="12"/>
      <c r="H109" s="12"/>
      <c r="I109" s="12"/>
      <c r="J109" s="12"/>
      <c r="K109" s="12"/>
      <c r="L109" s="12"/>
      <c r="M109" s="12"/>
      <c r="N109" s="12"/>
      <c r="O109" s="12"/>
      <c r="P109" s="12"/>
      <c r="Q109" s="12"/>
      <c r="R109" s="12"/>
      <c r="S109" s="12"/>
      <c r="T109" s="12"/>
      <c r="U109" s="12"/>
    </row>
    <row r="110" spans="2:21" ht="13">
      <c r="B110" s="12"/>
      <c r="C110" s="52"/>
      <c r="D110" s="53"/>
      <c r="E110" s="52"/>
      <c r="F110" s="52"/>
      <c r="G110" s="49" t="s">
        <v>109</v>
      </c>
      <c r="H110" s="54" t="s">
        <v>110</v>
      </c>
      <c r="I110" s="12"/>
      <c r="J110" s="12"/>
      <c r="K110" s="12"/>
      <c r="L110" s="12"/>
      <c r="M110" s="12"/>
      <c r="N110" s="12"/>
      <c r="O110" s="52"/>
      <c r="P110" s="53"/>
      <c r="Q110" s="52"/>
      <c r="R110" s="52"/>
      <c r="S110" s="49" t="s">
        <v>109</v>
      </c>
      <c r="T110" s="54" t="s">
        <v>110</v>
      </c>
      <c r="U110" s="12"/>
    </row>
    <row r="111" spans="2:21" ht="12.5">
      <c r="B111" s="12"/>
      <c r="C111" s="55" t="s">
        <v>111</v>
      </c>
      <c r="D111" s="56" t="s">
        <v>112</v>
      </c>
      <c r="E111" s="52"/>
      <c r="F111" s="52"/>
      <c r="G111" s="57">
        <v>8</v>
      </c>
      <c r="H111" s="58">
        <v>1</v>
      </c>
      <c r="I111" s="12"/>
      <c r="J111" s="12"/>
      <c r="K111" s="12"/>
      <c r="L111" s="12"/>
      <c r="M111" s="12"/>
      <c r="N111" s="12"/>
      <c r="O111" s="55" t="s">
        <v>113</v>
      </c>
      <c r="P111" s="56" t="s">
        <v>114</v>
      </c>
      <c r="Q111" s="52"/>
      <c r="R111" s="52"/>
      <c r="S111" s="57">
        <v>0</v>
      </c>
      <c r="T111" s="58">
        <v>9</v>
      </c>
      <c r="U111" s="12"/>
    </row>
    <row r="112" spans="2:21" ht="12.5">
      <c r="B112" s="12"/>
      <c r="C112" s="55" t="s">
        <v>115</v>
      </c>
      <c r="D112" s="56" t="s">
        <v>116</v>
      </c>
      <c r="E112" s="52"/>
      <c r="F112" s="52"/>
      <c r="G112" s="57">
        <v>6</v>
      </c>
      <c r="H112" s="58">
        <v>3</v>
      </c>
      <c r="I112" s="12"/>
      <c r="J112" s="12"/>
      <c r="K112" s="12"/>
      <c r="L112" s="12"/>
      <c r="M112" s="12"/>
      <c r="N112" s="12"/>
      <c r="O112" s="55" t="s">
        <v>117</v>
      </c>
      <c r="P112" s="56" t="s">
        <v>118</v>
      </c>
      <c r="Q112" s="52"/>
      <c r="R112" s="52"/>
      <c r="S112" s="57">
        <v>3</v>
      </c>
      <c r="T112" s="58">
        <v>6</v>
      </c>
      <c r="U112" s="12"/>
    </row>
    <row r="113" spans="2:21" ht="12.5">
      <c r="B113" s="12"/>
      <c r="C113" s="55" t="s">
        <v>119</v>
      </c>
      <c r="D113" s="56" t="s">
        <v>120</v>
      </c>
      <c r="E113" s="52"/>
      <c r="F113" s="52"/>
      <c r="G113" s="57">
        <v>5</v>
      </c>
      <c r="H113" s="58">
        <v>3</v>
      </c>
      <c r="I113" s="12"/>
      <c r="J113" s="12"/>
      <c r="K113" s="12"/>
      <c r="L113" s="12"/>
      <c r="M113" s="12"/>
      <c r="N113" s="12"/>
      <c r="O113" s="55" t="s">
        <v>121</v>
      </c>
      <c r="P113" s="56" t="s">
        <v>122</v>
      </c>
      <c r="Q113" s="52"/>
      <c r="R113" s="52"/>
      <c r="S113" s="57">
        <v>1</v>
      </c>
      <c r="T113" s="58">
        <v>8</v>
      </c>
      <c r="U113" s="12"/>
    </row>
    <row r="114" spans="2:21" ht="12.5">
      <c r="B114" s="12"/>
      <c r="C114" s="55" t="s">
        <v>123</v>
      </c>
      <c r="D114" s="56" t="s">
        <v>124</v>
      </c>
      <c r="E114" s="52"/>
      <c r="F114" s="52"/>
      <c r="G114" s="57">
        <v>4</v>
      </c>
      <c r="H114" s="58">
        <v>5</v>
      </c>
      <c r="I114" s="12"/>
      <c r="J114" s="12"/>
      <c r="K114" s="12"/>
      <c r="L114" s="12"/>
      <c r="M114" s="12"/>
      <c r="N114" s="12"/>
      <c r="O114" s="55" t="s">
        <v>125</v>
      </c>
      <c r="P114" s="56" t="s">
        <v>126</v>
      </c>
      <c r="Q114" s="52"/>
      <c r="R114" s="52"/>
      <c r="S114" s="57">
        <v>5</v>
      </c>
      <c r="T114" s="58">
        <v>4</v>
      </c>
      <c r="U114" s="12"/>
    </row>
    <row r="115" spans="2:21" ht="13">
      <c r="B115" s="12"/>
      <c r="C115" s="59"/>
      <c r="D115" s="60" t="s">
        <v>127</v>
      </c>
      <c r="E115" s="61"/>
      <c r="F115" s="61"/>
      <c r="G115" s="62">
        <v>23</v>
      </c>
      <c r="H115" s="63">
        <v>12</v>
      </c>
      <c r="I115" s="12"/>
      <c r="J115" s="12"/>
      <c r="K115" s="12"/>
      <c r="L115" s="12"/>
      <c r="M115" s="12"/>
      <c r="N115" s="12"/>
      <c r="O115" s="59"/>
      <c r="P115" s="60" t="s">
        <v>127</v>
      </c>
      <c r="Q115" s="61"/>
      <c r="R115" s="61"/>
      <c r="S115" s="62">
        <v>9</v>
      </c>
      <c r="T115" s="63">
        <v>27</v>
      </c>
      <c r="U115" s="12"/>
    </row>
    <row r="116" spans="2:21" ht="12.5">
      <c r="B116" s="12"/>
      <c r="I116" s="12"/>
      <c r="J116" s="12"/>
      <c r="K116" s="12"/>
      <c r="L116" s="12"/>
      <c r="M116" s="12"/>
      <c r="N116" s="12"/>
      <c r="O116" s="12"/>
      <c r="P116" s="12"/>
      <c r="Q116" s="12"/>
      <c r="R116" s="12"/>
      <c r="S116" s="12"/>
      <c r="T116" s="12"/>
      <c r="U116" s="12"/>
    </row>
    <row r="119" spans="2:21" ht="13">
      <c r="B119" s="64"/>
      <c r="C119" s="65" t="s">
        <v>128</v>
      </c>
      <c r="D119" s="66" t="s">
        <v>112</v>
      </c>
      <c r="E119" s="67" t="s">
        <v>25</v>
      </c>
      <c r="F119" s="67" t="s">
        <v>129</v>
      </c>
      <c r="G119" s="67" t="s">
        <v>109</v>
      </c>
      <c r="H119" s="67" t="s">
        <v>110</v>
      </c>
      <c r="I119" s="68"/>
      <c r="J119" s="69"/>
      <c r="K119" s="69"/>
      <c r="L119" s="69"/>
      <c r="M119" s="70"/>
      <c r="N119" s="68"/>
      <c r="O119" s="65" t="s">
        <v>128</v>
      </c>
      <c r="P119" s="66" t="s">
        <v>114</v>
      </c>
      <c r="Q119" s="67" t="s">
        <v>25</v>
      </c>
      <c r="R119" s="67" t="s">
        <v>129</v>
      </c>
      <c r="S119" s="67" t="s">
        <v>109</v>
      </c>
      <c r="T119" s="67" t="s">
        <v>110</v>
      </c>
      <c r="U119" s="68"/>
    </row>
    <row r="120" spans="2:21" ht="12.5">
      <c r="B120" s="71"/>
      <c r="C120" s="72">
        <v>1</v>
      </c>
      <c r="D120" s="73" t="s">
        <v>261</v>
      </c>
      <c r="E120" s="74">
        <v>60.55</v>
      </c>
      <c r="F120" s="72" t="s">
        <v>257</v>
      </c>
      <c r="G120" s="75">
        <v>5</v>
      </c>
      <c r="H120" s="72" t="s">
        <v>87</v>
      </c>
      <c r="I120" s="71"/>
      <c r="J120" s="11"/>
      <c r="K120" s="11"/>
      <c r="L120" s="11"/>
      <c r="M120" s="11"/>
      <c r="N120" s="71"/>
      <c r="O120" s="72">
        <v>1</v>
      </c>
      <c r="P120" s="73" t="s">
        <v>264</v>
      </c>
      <c r="Q120" s="74">
        <v>61.7</v>
      </c>
      <c r="R120" s="72" t="s">
        <v>259</v>
      </c>
      <c r="S120" s="75" t="s">
        <v>87</v>
      </c>
      <c r="T120" s="72">
        <v>5</v>
      </c>
      <c r="U120" s="71"/>
    </row>
    <row r="121" spans="2:21" ht="12.5">
      <c r="B121" s="71"/>
      <c r="C121" s="72">
        <v>2</v>
      </c>
      <c r="D121" s="73" t="s">
        <v>266</v>
      </c>
      <c r="E121" s="76">
        <v>59.45</v>
      </c>
      <c r="F121" s="72" t="s">
        <v>257</v>
      </c>
      <c r="G121" s="75">
        <v>3</v>
      </c>
      <c r="H121" s="72" t="s">
        <v>87</v>
      </c>
      <c r="I121" s="71"/>
      <c r="J121" s="11"/>
      <c r="K121" s="11"/>
      <c r="L121" s="11"/>
      <c r="M121" s="11"/>
      <c r="N121" s="71"/>
      <c r="O121" s="72">
        <v>2</v>
      </c>
      <c r="P121" s="73" t="s">
        <v>269</v>
      </c>
      <c r="Q121" s="76">
        <v>59.35</v>
      </c>
      <c r="R121" s="72" t="s">
        <v>259</v>
      </c>
      <c r="S121" s="75" t="s">
        <v>87</v>
      </c>
      <c r="T121" s="72">
        <v>3</v>
      </c>
      <c r="U121" s="71"/>
    </row>
    <row r="122" spans="2:21" ht="12.5">
      <c r="B122" s="71"/>
      <c r="C122" s="72">
        <v>3</v>
      </c>
      <c r="D122" s="73" t="s">
        <v>271</v>
      </c>
      <c r="E122" s="76">
        <v>50.25</v>
      </c>
      <c r="F122" s="72" t="s">
        <v>259</v>
      </c>
      <c r="G122" s="75" t="s">
        <v>87</v>
      </c>
      <c r="H122" s="72">
        <v>1</v>
      </c>
      <c r="I122" s="71"/>
      <c r="J122" s="11"/>
      <c r="K122" s="11"/>
      <c r="L122" s="11"/>
      <c r="M122" s="11"/>
      <c r="N122" s="71"/>
      <c r="O122" s="72">
        <v>3</v>
      </c>
      <c r="P122" s="73" t="s">
        <v>274</v>
      </c>
      <c r="Q122" s="76">
        <v>50.75</v>
      </c>
      <c r="R122" s="72" t="s">
        <v>259</v>
      </c>
      <c r="S122" s="75" t="s">
        <v>87</v>
      </c>
      <c r="T122" s="72">
        <v>1</v>
      </c>
      <c r="U122" s="71"/>
    </row>
    <row r="123" spans="2:21" ht="12.5">
      <c r="B123" s="71"/>
      <c r="C123" s="72">
        <v>4</v>
      </c>
      <c r="D123" s="73" t="s">
        <v>277</v>
      </c>
      <c r="E123" s="76">
        <v>46.1</v>
      </c>
      <c r="F123" s="72" t="s">
        <v>257</v>
      </c>
      <c r="G123" s="75" t="s">
        <v>87</v>
      </c>
      <c r="H123" s="75" t="s">
        <v>87</v>
      </c>
      <c r="I123" s="71"/>
      <c r="J123" s="11"/>
      <c r="K123" s="11"/>
      <c r="L123" s="11"/>
      <c r="M123" s="11"/>
      <c r="N123" s="71"/>
      <c r="O123" s="72">
        <v>4</v>
      </c>
      <c r="P123" s="73" t="s">
        <v>279</v>
      </c>
      <c r="Q123" s="76">
        <v>47.3</v>
      </c>
      <c r="R123" s="72" t="s">
        <v>259</v>
      </c>
      <c r="S123" s="75" t="s">
        <v>87</v>
      </c>
      <c r="T123" s="75" t="s">
        <v>87</v>
      </c>
      <c r="U123" s="71"/>
    </row>
    <row r="124" spans="2:21" ht="12.5">
      <c r="B124" s="71"/>
      <c r="C124" s="72">
        <v>5</v>
      </c>
      <c r="D124" s="73" t="s">
        <v>281</v>
      </c>
      <c r="E124" s="76">
        <v>43.85</v>
      </c>
      <c r="F124" s="72" t="s">
        <v>259</v>
      </c>
      <c r="G124" s="75" t="s">
        <v>87</v>
      </c>
      <c r="H124" s="75" t="s">
        <v>87</v>
      </c>
      <c r="I124" s="71"/>
      <c r="J124" s="11"/>
      <c r="K124" s="11"/>
      <c r="L124" s="11"/>
      <c r="M124" s="11"/>
      <c r="N124" s="71"/>
      <c r="O124" s="72">
        <v>5</v>
      </c>
      <c r="P124" s="73" t="s">
        <v>283</v>
      </c>
      <c r="Q124" s="76">
        <v>46.95</v>
      </c>
      <c r="R124" s="72" t="s">
        <v>259</v>
      </c>
      <c r="S124" s="75" t="s">
        <v>87</v>
      </c>
      <c r="T124" s="75" t="s">
        <v>87</v>
      </c>
      <c r="U124" s="71"/>
    </row>
    <row r="125" spans="2:21" ht="12.5">
      <c r="B125" s="71"/>
      <c r="C125" s="72">
        <v>6</v>
      </c>
      <c r="D125" s="73" t="s">
        <v>286</v>
      </c>
      <c r="E125" s="76">
        <v>30.5</v>
      </c>
      <c r="F125" s="72" t="s">
        <v>259</v>
      </c>
      <c r="G125" s="75" t="s">
        <v>87</v>
      </c>
      <c r="H125" s="75" t="s">
        <v>87</v>
      </c>
      <c r="I125" s="71"/>
      <c r="J125" s="11"/>
      <c r="K125" s="11"/>
      <c r="L125" s="11"/>
      <c r="M125" s="11"/>
      <c r="N125" s="71"/>
      <c r="O125" s="72">
        <v>6</v>
      </c>
      <c r="P125" s="73" t="s">
        <v>288</v>
      </c>
      <c r="Q125" s="76">
        <v>42.85</v>
      </c>
      <c r="R125" s="72" t="s">
        <v>257</v>
      </c>
      <c r="S125" s="75" t="s">
        <v>87</v>
      </c>
      <c r="T125" s="75" t="s">
        <v>87</v>
      </c>
      <c r="U125" s="71"/>
    </row>
    <row r="126" spans="2:21" ht="12.5">
      <c r="B126" s="71"/>
      <c r="C126" s="72">
        <v>7</v>
      </c>
      <c r="D126" s="73" t="s">
        <v>291</v>
      </c>
      <c r="E126" s="76">
        <v>29.85</v>
      </c>
      <c r="F126" s="72" t="s">
        <v>257</v>
      </c>
      <c r="G126" s="75" t="s">
        <v>87</v>
      </c>
      <c r="H126" s="75" t="s">
        <v>87</v>
      </c>
      <c r="I126" s="71"/>
      <c r="J126" s="11"/>
      <c r="K126" s="11"/>
      <c r="L126" s="11"/>
      <c r="M126" s="11"/>
      <c r="N126" s="71"/>
      <c r="O126" s="72">
        <v>7</v>
      </c>
      <c r="P126" s="73" t="s">
        <v>295</v>
      </c>
      <c r="Q126" s="76">
        <v>39.4</v>
      </c>
      <c r="R126" s="72" t="s">
        <v>257</v>
      </c>
      <c r="S126" s="75" t="s">
        <v>87</v>
      </c>
      <c r="T126" s="75" t="s">
        <v>87</v>
      </c>
      <c r="U126" s="71"/>
    </row>
    <row r="127" spans="2:21" ht="12.5">
      <c r="B127" s="71"/>
      <c r="C127" s="75">
        <v>8</v>
      </c>
      <c r="D127" s="77" t="s">
        <v>297</v>
      </c>
      <c r="E127" s="76">
        <v>28.75</v>
      </c>
      <c r="F127" s="75" t="s">
        <v>259</v>
      </c>
      <c r="G127" s="75" t="s">
        <v>87</v>
      </c>
      <c r="H127" s="75" t="s">
        <v>87</v>
      </c>
      <c r="I127" s="71"/>
      <c r="J127" s="11"/>
      <c r="K127" s="11"/>
      <c r="L127" s="11"/>
      <c r="M127" s="11"/>
      <c r="N127" s="71"/>
      <c r="O127" s="72">
        <v>8</v>
      </c>
      <c r="P127" s="73" t="s">
        <v>301</v>
      </c>
      <c r="Q127" s="76">
        <v>29.75</v>
      </c>
      <c r="R127" s="75" t="s">
        <v>257</v>
      </c>
      <c r="S127" s="75" t="s">
        <v>87</v>
      </c>
      <c r="T127" s="75" t="s">
        <v>87</v>
      </c>
      <c r="U127" s="71"/>
    </row>
    <row r="128" spans="2:21" ht="12.5">
      <c r="B128" s="71"/>
      <c r="C128" s="75">
        <v>9</v>
      </c>
      <c r="D128" s="77" t="s">
        <v>304</v>
      </c>
      <c r="E128" s="76">
        <v>26.65</v>
      </c>
      <c r="F128" s="75" t="s">
        <v>259</v>
      </c>
      <c r="G128" s="75" t="s">
        <v>87</v>
      </c>
      <c r="H128" s="75" t="s">
        <v>87</v>
      </c>
      <c r="I128" s="71"/>
      <c r="J128" s="11"/>
      <c r="K128" s="11"/>
      <c r="L128" s="11"/>
      <c r="M128" s="11"/>
      <c r="N128" s="71"/>
      <c r="O128" s="72">
        <v>9</v>
      </c>
      <c r="P128" s="73" t="s">
        <v>306</v>
      </c>
      <c r="Q128" s="76">
        <v>27.4</v>
      </c>
      <c r="R128" s="75" t="s">
        <v>259</v>
      </c>
      <c r="S128" s="75" t="s">
        <v>87</v>
      </c>
      <c r="T128" s="75" t="s">
        <v>87</v>
      </c>
      <c r="U128" s="71"/>
    </row>
    <row r="129" spans="2:21" ht="12.5">
      <c r="B129" s="71"/>
      <c r="C129" s="75" t="s">
        <v>87</v>
      </c>
      <c r="D129" s="77" t="s">
        <v>87</v>
      </c>
      <c r="E129" s="76" t="s">
        <v>87</v>
      </c>
      <c r="F129" s="75" t="s">
        <v>87</v>
      </c>
      <c r="G129" s="75" t="s">
        <v>87</v>
      </c>
      <c r="H129" s="75" t="s">
        <v>87</v>
      </c>
      <c r="I129" s="71"/>
      <c r="J129" s="11"/>
      <c r="K129" s="11"/>
      <c r="L129" s="11"/>
      <c r="M129" s="11"/>
      <c r="N129" s="71"/>
      <c r="O129" s="72" t="s">
        <v>87</v>
      </c>
      <c r="P129" s="73" t="s">
        <v>87</v>
      </c>
      <c r="Q129" s="76" t="s">
        <v>87</v>
      </c>
      <c r="R129" s="75" t="s">
        <v>87</v>
      </c>
      <c r="S129" s="75" t="s">
        <v>87</v>
      </c>
      <c r="T129" s="75" t="s">
        <v>87</v>
      </c>
      <c r="U129" s="71"/>
    </row>
    <row r="130" spans="2:21" ht="12.5">
      <c r="B130" s="71"/>
      <c r="C130" s="75" t="s">
        <v>87</v>
      </c>
      <c r="D130" s="77" t="s">
        <v>87</v>
      </c>
      <c r="E130" s="78" t="s">
        <v>87</v>
      </c>
      <c r="F130" s="75" t="s">
        <v>87</v>
      </c>
      <c r="G130" s="75" t="s">
        <v>87</v>
      </c>
      <c r="H130" s="75" t="s">
        <v>87</v>
      </c>
      <c r="I130" s="71"/>
      <c r="J130" s="11"/>
      <c r="K130" s="11"/>
      <c r="L130" s="11"/>
      <c r="M130" s="11"/>
      <c r="N130" s="71"/>
      <c r="O130" s="72" t="s">
        <v>87</v>
      </c>
      <c r="P130" s="73" t="s">
        <v>87</v>
      </c>
      <c r="Q130" s="78" t="s">
        <v>87</v>
      </c>
      <c r="R130" s="75" t="s">
        <v>87</v>
      </c>
      <c r="S130" s="75" t="s">
        <v>87</v>
      </c>
      <c r="T130" s="75" t="s">
        <v>87</v>
      </c>
      <c r="U130" s="71"/>
    </row>
    <row r="131" spans="2:21" ht="12.5">
      <c r="B131" s="71"/>
      <c r="C131" s="75" t="s">
        <v>87</v>
      </c>
      <c r="D131" s="77" t="s">
        <v>87</v>
      </c>
      <c r="E131" s="78" t="s">
        <v>87</v>
      </c>
      <c r="F131" s="75" t="s">
        <v>87</v>
      </c>
      <c r="G131" s="75" t="s">
        <v>87</v>
      </c>
      <c r="H131" s="75" t="s">
        <v>87</v>
      </c>
      <c r="I131" s="71"/>
      <c r="J131" s="11"/>
      <c r="K131" s="11"/>
      <c r="L131" s="11"/>
      <c r="M131" s="11"/>
      <c r="N131" s="71"/>
      <c r="O131" s="75" t="s">
        <v>87</v>
      </c>
      <c r="P131" s="77" t="s">
        <v>87</v>
      </c>
      <c r="Q131" s="78" t="s">
        <v>87</v>
      </c>
      <c r="R131" s="75" t="s">
        <v>87</v>
      </c>
      <c r="S131" s="75" t="s">
        <v>87</v>
      </c>
      <c r="T131" s="75" t="s">
        <v>87</v>
      </c>
      <c r="U131" s="71"/>
    </row>
    <row r="132" spans="2:21" ht="12.5">
      <c r="B132" s="71"/>
      <c r="C132" s="75" t="s">
        <v>87</v>
      </c>
      <c r="D132" s="77" t="s">
        <v>87</v>
      </c>
      <c r="E132" s="78" t="s">
        <v>87</v>
      </c>
      <c r="F132" s="75" t="s">
        <v>87</v>
      </c>
      <c r="G132" s="75" t="s">
        <v>87</v>
      </c>
      <c r="H132" s="75" t="s">
        <v>87</v>
      </c>
      <c r="I132" s="71"/>
      <c r="J132" s="11"/>
      <c r="K132" s="11"/>
      <c r="L132" s="11"/>
      <c r="M132" s="11"/>
      <c r="N132" s="71"/>
      <c r="O132" s="75" t="s">
        <v>87</v>
      </c>
      <c r="P132" s="77" t="s">
        <v>87</v>
      </c>
      <c r="Q132" s="78" t="s">
        <v>87</v>
      </c>
      <c r="R132" s="75" t="s">
        <v>87</v>
      </c>
      <c r="S132" s="75" t="s">
        <v>87</v>
      </c>
      <c r="T132" s="75" t="s">
        <v>87</v>
      </c>
      <c r="U132" s="71"/>
    </row>
    <row r="133" spans="2:21" ht="12.5">
      <c r="B133" s="71"/>
      <c r="C133" s="75" t="s">
        <v>87</v>
      </c>
      <c r="D133" s="77" t="s">
        <v>87</v>
      </c>
      <c r="E133" s="78" t="s">
        <v>87</v>
      </c>
      <c r="F133" s="75" t="s">
        <v>87</v>
      </c>
      <c r="G133" s="75" t="s">
        <v>87</v>
      </c>
      <c r="H133" s="75" t="s">
        <v>87</v>
      </c>
      <c r="I133" s="71"/>
      <c r="J133" s="11"/>
      <c r="K133" s="11"/>
      <c r="L133" s="11"/>
      <c r="M133" s="11"/>
      <c r="N133" s="71"/>
      <c r="O133" s="75" t="s">
        <v>87</v>
      </c>
      <c r="P133" s="77" t="s">
        <v>87</v>
      </c>
      <c r="Q133" s="78" t="s">
        <v>87</v>
      </c>
      <c r="R133" s="75" t="s">
        <v>87</v>
      </c>
      <c r="S133" s="75" t="s">
        <v>87</v>
      </c>
      <c r="T133" s="75" t="s">
        <v>87</v>
      </c>
      <c r="U133" s="71"/>
    </row>
    <row r="134" spans="2:21" ht="12.5">
      <c r="B134" s="71"/>
      <c r="C134" s="75" t="s">
        <v>87</v>
      </c>
      <c r="D134" s="77" t="s">
        <v>87</v>
      </c>
      <c r="E134" s="78" t="s">
        <v>87</v>
      </c>
      <c r="F134" s="75" t="s">
        <v>87</v>
      </c>
      <c r="G134" s="75" t="s">
        <v>87</v>
      </c>
      <c r="H134" s="75" t="s">
        <v>87</v>
      </c>
      <c r="I134" s="71"/>
      <c r="J134" s="11"/>
      <c r="K134" s="11"/>
      <c r="L134" s="11"/>
      <c r="M134" s="11"/>
      <c r="N134" s="71"/>
      <c r="O134" s="75" t="s">
        <v>87</v>
      </c>
      <c r="P134" s="77" t="s">
        <v>87</v>
      </c>
      <c r="Q134" s="78" t="s">
        <v>87</v>
      </c>
      <c r="R134" s="75" t="s">
        <v>87</v>
      </c>
      <c r="S134" s="75" t="s">
        <v>87</v>
      </c>
      <c r="T134" s="75" t="s">
        <v>87</v>
      </c>
      <c r="U134" s="71"/>
    </row>
    <row r="135" spans="2:21" ht="12.5">
      <c r="B135" s="71"/>
      <c r="C135" s="75" t="s">
        <v>87</v>
      </c>
      <c r="D135" s="77" t="s">
        <v>87</v>
      </c>
      <c r="E135" s="78" t="s">
        <v>87</v>
      </c>
      <c r="F135" s="75" t="s">
        <v>87</v>
      </c>
      <c r="G135" s="75" t="s">
        <v>87</v>
      </c>
      <c r="H135" s="75" t="s">
        <v>87</v>
      </c>
      <c r="I135" s="71"/>
      <c r="J135" s="11"/>
      <c r="K135" s="11"/>
      <c r="L135" s="11"/>
      <c r="M135" s="11"/>
      <c r="N135" s="71"/>
      <c r="O135" s="75" t="s">
        <v>87</v>
      </c>
      <c r="P135" s="77" t="s">
        <v>87</v>
      </c>
      <c r="Q135" s="78" t="s">
        <v>87</v>
      </c>
      <c r="R135" s="75" t="s">
        <v>87</v>
      </c>
      <c r="S135" s="75" t="s">
        <v>87</v>
      </c>
      <c r="T135" s="75" t="s">
        <v>87</v>
      </c>
      <c r="U135" s="71"/>
    </row>
    <row r="136" spans="2:21" ht="12.5">
      <c r="B136" s="71"/>
      <c r="C136" s="75" t="s">
        <v>87</v>
      </c>
      <c r="D136" s="77" t="s">
        <v>87</v>
      </c>
      <c r="E136" s="78" t="s">
        <v>87</v>
      </c>
      <c r="F136" s="75" t="s">
        <v>87</v>
      </c>
      <c r="G136" s="75" t="s">
        <v>87</v>
      </c>
      <c r="H136" s="75" t="s">
        <v>87</v>
      </c>
      <c r="I136" s="71"/>
      <c r="J136" s="11"/>
      <c r="K136" s="11"/>
      <c r="L136" s="11"/>
      <c r="M136" s="11"/>
      <c r="N136" s="71"/>
      <c r="O136" s="75" t="s">
        <v>87</v>
      </c>
      <c r="P136" s="77" t="s">
        <v>87</v>
      </c>
      <c r="Q136" s="78" t="s">
        <v>87</v>
      </c>
      <c r="R136" s="75" t="s">
        <v>87</v>
      </c>
      <c r="S136" s="75" t="s">
        <v>87</v>
      </c>
      <c r="T136" s="75" t="s">
        <v>87</v>
      </c>
      <c r="U136" s="71"/>
    </row>
    <row r="137" spans="2:21" ht="12.5">
      <c r="B137" s="71"/>
      <c r="C137" s="75" t="s">
        <v>87</v>
      </c>
      <c r="D137" s="77" t="s">
        <v>87</v>
      </c>
      <c r="E137" s="78" t="s">
        <v>87</v>
      </c>
      <c r="F137" s="75" t="s">
        <v>87</v>
      </c>
      <c r="G137" s="75" t="s">
        <v>87</v>
      </c>
      <c r="H137" s="75" t="s">
        <v>87</v>
      </c>
      <c r="I137" s="71"/>
      <c r="J137" s="11"/>
      <c r="K137" s="11"/>
      <c r="L137" s="11"/>
      <c r="M137" s="11"/>
      <c r="N137" s="71"/>
      <c r="O137" s="75" t="s">
        <v>87</v>
      </c>
      <c r="P137" s="77" t="s">
        <v>87</v>
      </c>
      <c r="Q137" s="78" t="s">
        <v>87</v>
      </c>
      <c r="R137" s="75" t="s">
        <v>87</v>
      </c>
      <c r="S137" s="75" t="s">
        <v>87</v>
      </c>
      <c r="T137" s="75" t="s">
        <v>87</v>
      </c>
      <c r="U137" s="71"/>
    </row>
    <row r="138" spans="2:21" ht="12.5">
      <c r="B138" s="71"/>
      <c r="C138" s="75" t="s">
        <v>87</v>
      </c>
      <c r="D138" s="77" t="s">
        <v>87</v>
      </c>
      <c r="E138" s="78" t="s">
        <v>87</v>
      </c>
      <c r="F138" s="75" t="s">
        <v>87</v>
      </c>
      <c r="G138" s="75" t="s">
        <v>87</v>
      </c>
      <c r="H138" s="75" t="s">
        <v>87</v>
      </c>
      <c r="I138" s="71"/>
      <c r="J138" s="11"/>
      <c r="K138" s="11"/>
      <c r="L138" s="11"/>
      <c r="M138" s="11"/>
      <c r="N138" s="71"/>
      <c r="O138" s="75" t="s">
        <v>87</v>
      </c>
      <c r="P138" s="77" t="s">
        <v>87</v>
      </c>
      <c r="Q138" s="78" t="s">
        <v>87</v>
      </c>
      <c r="R138" s="75" t="s">
        <v>87</v>
      </c>
      <c r="S138" s="75" t="s">
        <v>87</v>
      </c>
      <c r="T138" s="75" t="s">
        <v>87</v>
      </c>
      <c r="U138" s="71"/>
    </row>
    <row r="139" spans="2:21" ht="12.5">
      <c r="B139" s="71"/>
      <c r="C139" s="75" t="s">
        <v>87</v>
      </c>
      <c r="D139" s="77" t="s">
        <v>87</v>
      </c>
      <c r="E139" s="78" t="s">
        <v>87</v>
      </c>
      <c r="F139" s="75" t="s">
        <v>87</v>
      </c>
      <c r="G139" s="75" t="s">
        <v>87</v>
      </c>
      <c r="H139" s="75" t="s">
        <v>87</v>
      </c>
      <c r="I139" s="71"/>
      <c r="J139" s="11"/>
      <c r="K139" s="11"/>
      <c r="L139" s="11"/>
      <c r="M139" s="11"/>
      <c r="N139" s="71"/>
      <c r="O139" s="75" t="s">
        <v>87</v>
      </c>
      <c r="P139" s="77" t="s">
        <v>87</v>
      </c>
      <c r="Q139" s="78" t="s">
        <v>87</v>
      </c>
      <c r="R139" s="75" t="s">
        <v>87</v>
      </c>
      <c r="S139" s="75" t="s">
        <v>87</v>
      </c>
      <c r="T139" s="75" t="s">
        <v>87</v>
      </c>
      <c r="U139" s="71"/>
    </row>
    <row r="140" spans="2:21" ht="12.5">
      <c r="B140" s="71"/>
      <c r="C140" s="75" t="s">
        <v>87</v>
      </c>
      <c r="D140" s="77" t="s">
        <v>87</v>
      </c>
      <c r="E140" s="78" t="s">
        <v>87</v>
      </c>
      <c r="F140" s="75" t="s">
        <v>87</v>
      </c>
      <c r="G140" s="75" t="s">
        <v>87</v>
      </c>
      <c r="H140" s="75" t="s">
        <v>87</v>
      </c>
      <c r="I140" s="71"/>
      <c r="J140" s="11"/>
      <c r="K140" s="11"/>
      <c r="L140" s="11"/>
      <c r="M140" s="11"/>
      <c r="N140" s="71"/>
      <c r="O140" s="75" t="s">
        <v>87</v>
      </c>
      <c r="P140" s="77" t="s">
        <v>87</v>
      </c>
      <c r="Q140" s="78" t="s">
        <v>87</v>
      </c>
      <c r="R140" s="75" t="s">
        <v>87</v>
      </c>
      <c r="S140" s="75" t="s">
        <v>87</v>
      </c>
      <c r="T140" s="75" t="s">
        <v>87</v>
      </c>
      <c r="U140" s="71"/>
    </row>
    <row r="141" spans="2:21" ht="12.5">
      <c r="B141" s="71"/>
      <c r="C141" s="75" t="s">
        <v>87</v>
      </c>
      <c r="D141" s="77" t="s">
        <v>87</v>
      </c>
      <c r="E141" s="78" t="s">
        <v>87</v>
      </c>
      <c r="F141" s="75" t="s">
        <v>87</v>
      </c>
      <c r="G141" s="75" t="s">
        <v>87</v>
      </c>
      <c r="H141" s="75" t="s">
        <v>87</v>
      </c>
      <c r="I141" s="71"/>
      <c r="J141" s="11"/>
      <c r="K141" s="11"/>
      <c r="L141" s="11"/>
      <c r="M141" s="11"/>
      <c r="N141" s="71"/>
      <c r="O141" s="75" t="s">
        <v>87</v>
      </c>
      <c r="P141" s="77" t="s">
        <v>87</v>
      </c>
      <c r="Q141" s="78" t="s">
        <v>87</v>
      </c>
      <c r="R141" s="75" t="s">
        <v>87</v>
      </c>
      <c r="S141" s="75" t="s">
        <v>87</v>
      </c>
      <c r="T141" s="75" t="s">
        <v>87</v>
      </c>
      <c r="U141" s="71"/>
    </row>
    <row r="142" spans="2:21" ht="12.5">
      <c r="B142" s="71"/>
      <c r="C142" s="75" t="s">
        <v>87</v>
      </c>
      <c r="D142" s="77" t="s">
        <v>87</v>
      </c>
      <c r="E142" s="78" t="s">
        <v>87</v>
      </c>
      <c r="F142" s="75" t="s">
        <v>87</v>
      </c>
      <c r="G142" s="75" t="s">
        <v>87</v>
      </c>
      <c r="H142" s="75" t="s">
        <v>87</v>
      </c>
      <c r="I142" s="71"/>
      <c r="J142" s="11"/>
      <c r="K142" s="11"/>
      <c r="L142" s="11"/>
      <c r="M142" s="11"/>
      <c r="N142" s="71"/>
      <c r="O142" s="75" t="s">
        <v>87</v>
      </c>
      <c r="P142" s="77" t="s">
        <v>87</v>
      </c>
      <c r="Q142" s="78" t="s">
        <v>87</v>
      </c>
      <c r="R142" s="75" t="s">
        <v>87</v>
      </c>
      <c r="S142" s="75" t="s">
        <v>87</v>
      </c>
      <c r="T142" s="75" t="s">
        <v>87</v>
      </c>
      <c r="U142" s="71"/>
    </row>
    <row r="143" spans="2:21" ht="12.5">
      <c r="B143" s="71"/>
      <c r="C143" s="75" t="s">
        <v>87</v>
      </c>
      <c r="D143" s="77" t="s">
        <v>87</v>
      </c>
      <c r="E143" s="78" t="s">
        <v>87</v>
      </c>
      <c r="F143" s="75" t="s">
        <v>87</v>
      </c>
      <c r="G143" s="75" t="s">
        <v>87</v>
      </c>
      <c r="H143" s="75" t="s">
        <v>87</v>
      </c>
      <c r="I143" s="71"/>
      <c r="J143" s="11"/>
      <c r="K143" s="11"/>
      <c r="L143" s="11"/>
      <c r="M143" s="11"/>
      <c r="N143" s="71"/>
      <c r="O143" s="75" t="s">
        <v>87</v>
      </c>
      <c r="P143" s="77" t="s">
        <v>87</v>
      </c>
      <c r="Q143" s="78" t="s">
        <v>87</v>
      </c>
      <c r="R143" s="75" t="s">
        <v>87</v>
      </c>
      <c r="S143" s="75" t="s">
        <v>87</v>
      </c>
      <c r="T143" s="75" t="s">
        <v>87</v>
      </c>
      <c r="U143" s="71"/>
    </row>
    <row r="144" spans="2:21" ht="12.5">
      <c r="B144" s="71"/>
      <c r="C144" s="80" t="s">
        <v>87</v>
      </c>
      <c r="D144" s="77" t="s">
        <v>87</v>
      </c>
      <c r="E144" s="78" t="s">
        <v>87</v>
      </c>
      <c r="F144" s="80" t="s">
        <v>87</v>
      </c>
      <c r="G144" s="75" t="s">
        <v>87</v>
      </c>
      <c r="H144" s="75" t="s">
        <v>87</v>
      </c>
      <c r="I144" s="71"/>
      <c r="J144" s="11"/>
      <c r="K144" s="11"/>
      <c r="L144" s="11"/>
      <c r="M144" s="11"/>
      <c r="N144" s="71"/>
      <c r="O144" s="80" t="s">
        <v>87</v>
      </c>
      <c r="P144" s="77" t="s">
        <v>87</v>
      </c>
      <c r="Q144" s="78" t="s">
        <v>87</v>
      </c>
      <c r="R144" s="80" t="s">
        <v>87</v>
      </c>
      <c r="S144" s="75" t="s">
        <v>87</v>
      </c>
      <c r="T144" s="75" t="s">
        <v>87</v>
      </c>
      <c r="U144" s="71"/>
    </row>
    <row r="145" spans="2:21" ht="13">
      <c r="B145" s="71"/>
      <c r="C145" s="118" t="s">
        <v>172</v>
      </c>
      <c r="D145" s="116"/>
      <c r="E145" s="116"/>
      <c r="F145" s="116"/>
      <c r="G145" s="81">
        <v>8</v>
      </c>
      <c r="H145" s="81">
        <v>1</v>
      </c>
      <c r="I145" s="71"/>
      <c r="J145" s="11"/>
      <c r="K145" s="11"/>
      <c r="L145" s="11"/>
      <c r="M145" s="11"/>
      <c r="N145" s="71"/>
      <c r="O145" s="118" t="s">
        <v>175</v>
      </c>
      <c r="P145" s="116"/>
      <c r="Q145" s="116"/>
      <c r="R145" s="116"/>
      <c r="S145" s="81">
        <v>0</v>
      </c>
      <c r="T145" s="81">
        <v>9</v>
      </c>
      <c r="U145" s="71"/>
    </row>
    <row r="146" spans="2:21" ht="12.5">
      <c r="B146" s="11"/>
      <c r="C146" s="11"/>
      <c r="D146" s="11"/>
      <c r="E146" s="11"/>
      <c r="F146" s="11"/>
      <c r="G146" s="11"/>
      <c r="H146" s="11"/>
      <c r="I146" s="11"/>
      <c r="J146" s="11"/>
      <c r="K146" s="11"/>
      <c r="L146" s="11"/>
      <c r="M146" s="11"/>
      <c r="N146" s="11"/>
      <c r="O146" s="11"/>
      <c r="P146" s="11"/>
      <c r="Q146" s="11"/>
      <c r="R146" s="11"/>
      <c r="S146" s="11"/>
      <c r="T146" s="11"/>
      <c r="U146" s="11"/>
    </row>
    <row r="147" spans="2:21" ht="12.5">
      <c r="B147" s="82"/>
      <c r="C147" s="82"/>
      <c r="D147" s="82"/>
      <c r="E147" s="82"/>
      <c r="F147" s="82"/>
      <c r="G147" s="82"/>
      <c r="H147" s="82"/>
      <c r="I147" s="82"/>
      <c r="J147" s="11"/>
      <c r="K147" s="11"/>
      <c r="L147" s="11"/>
      <c r="M147" s="11"/>
      <c r="N147" s="82"/>
      <c r="O147" s="82"/>
      <c r="P147" s="82"/>
      <c r="Q147" s="82"/>
      <c r="R147" s="82"/>
      <c r="S147" s="82"/>
      <c r="T147" s="82"/>
      <c r="U147" s="82"/>
    </row>
    <row r="148" spans="2:21" ht="13">
      <c r="B148" s="83"/>
      <c r="C148" s="84" t="s">
        <v>128</v>
      </c>
      <c r="D148" s="85" t="s">
        <v>116</v>
      </c>
      <c r="E148" s="86" t="s">
        <v>25</v>
      </c>
      <c r="F148" s="86" t="s">
        <v>129</v>
      </c>
      <c r="G148" s="86" t="s">
        <v>109</v>
      </c>
      <c r="H148" s="86" t="s">
        <v>110</v>
      </c>
      <c r="I148" s="87"/>
      <c r="J148" s="69"/>
      <c r="K148" s="69"/>
      <c r="L148" s="69"/>
      <c r="M148" s="70"/>
      <c r="N148" s="87"/>
      <c r="O148" s="84" t="s">
        <v>128</v>
      </c>
      <c r="P148" s="85" t="s">
        <v>118</v>
      </c>
      <c r="Q148" s="86" t="s">
        <v>25</v>
      </c>
      <c r="R148" s="86" t="s">
        <v>129</v>
      </c>
      <c r="S148" s="86" t="s">
        <v>109</v>
      </c>
      <c r="T148" s="86" t="s">
        <v>110</v>
      </c>
      <c r="U148" s="87"/>
    </row>
    <row r="149" spans="2:21" ht="12.5">
      <c r="B149" s="88"/>
      <c r="C149" s="72">
        <v>1</v>
      </c>
      <c r="D149" s="73" t="s">
        <v>320</v>
      </c>
      <c r="E149" s="74">
        <v>112</v>
      </c>
      <c r="F149" s="72" t="s">
        <v>257</v>
      </c>
      <c r="G149" s="75">
        <v>5</v>
      </c>
      <c r="H149" s="72" t="s">
        <v>87</v>
      </c>
      <c r="I149" s="88"/>
      <c r="J149" s="11"/>
      <c r="K149" s="11"/>
      <c r="L149" s="11"/>
      <c r="M149" s="11"/>
      <c r="N149" s="88"/>
      <c r="O149" s="72">
        <v>1</v>
      </c>
      <c r="P149" s="73" t="s">
        <v>323</v>
      </c>
      <c r="Q149" s="74">
        <v>154.9</v>
      </c>
      <c r="R149" s="72" t="s">
        <v>259</v>
      </c>
      <c r="S149" s="75" t="s">
        <v>87</v>
      </c>
      <c r="T149" s="72">
        <v>5</v>
      </c>
      <c r="U149" s="88"/>
    </row>
    <row r="150" spans="2:21" ht="12.5">
      <c r="B150" s="88"/>
      <c r="C150" s="72">
        <v>2</v>
      </c>
      <c r="D150" s="73" t="s">
        <v>325</v>
      </c>
      <c r="E150" s="76">
        <v>85.35</v>
      </c>
      <c r="F150" s="72" t="s">
        <v>259</v>
      </c>
      <c r="G150" s="72" t="s">
        <v>87</v>
      </c>
      <c r="H150" s="75">
        <v>3</v>
      </c>
      <c r="I150" s="88"/>
      <c r="J150" s="11"/>
      <c r="K150" s="11"/>
      <c r="L150" s="11"/>
      <c r="M150" s="11"/>
      <c r="N150" s="88"/>
      <c r="O150" s="72">
        <v>2</v>
      </c>
      <c r="P150" s="73" t="s">
        <v>328</v>
      </c>
      <c r="Q150" s="76">
        <v>99.1</v>
      </c>
      <c r="R150" s="72" t="s">
        <v>257</v>
      </c>
      <c r="S150" s="72">
        <v>3</v>
      </c>
      <c r="T150" s="75" t="s">
        <v>87</v>
      </c>
      <c r="U150" s="88"/>
    </row>
    <row r="151" spans="2:21" ht="12.5">
      <c r="B151" s="88"/>
      <c r="C151" s="72">
        <v>3</v>
      </c>
      <c r="D151" s="73" t="s">
        <v>329</v>
      </c>
      <c r="E151" s="76">
        <v>83.75</v>
      </c>
      <c r="F151" s="72" t="s">
        <v>257</v>
      </c>
      <c r="G151" s="75">
        <v>1</v>
      </c>
      <c r="H151" s="72" t="s">
        <v>87</v>
      </c>
      <c r="I151" s="88"/>
      <c r="J151" s="11"/>
      <c r="K151" s="11"/>
      <c r="L151" s="11"/>
      <c r="M151" s="11"/>
      <c r="N151" s="88"/>
      <c r="O151" s="72">
        <v>3</v>
      </c>
      <c r="P151" s="73" t="s">
        <v>332</v>
      </c>
      <c r="Q151" s="76">
        <v>79.900000000000006</v>
      </c>
      <c r="R151" s="72" t="s">
        <v>259</v>
      </c>
      <c r="S151" s="75" t="s">
        <v>87</v>
      </c>
      <c r="T151" s="72">
        <v>1</v>
      </c>
      <c r="U151" s="88"/>
    </row>
    <row r="152" spans="2:21" ht="12.5">
      <c r="B152" s="88"/>
      <c r="C152" s="72">
        <v>4</v>
      </c>
      <c r="D152" s="73" t="s">
        <v>334</v>
      </c>
      <c r="E152" s="76">
        <v>81.400000000000006</v>
      </c>
      <c r="F152" s="72" t="s">
        <v>257</v>
      </c>
      <c r="G152" s="75" t="s">
        <v>87</v>
      </c>
      <c r="H152" s="75" t="s">
        <v>87</v>
      </c>
      <c r="I152" s="88"/>
      <c r="J152" s="11"/>
      <c r="K152" s="11"/>
      <c r="L152" s="11"/>
      <c r="M152" s="11"/>
      <c r="N152" s="88"/>
      <c r="O152" s="72">
        <v>4</v>
      </c>
      <c r="P152" s="73" t="s">
        <v>337</v>
      </c>
      <c r="Q152" s="76">
        <v>70.3</v>
      </c>
      <c r="R152" s="72" t="s">
        <v>257</v>
      </c>
      <c r="S152" s="75" t="s">
        <v>87</v>
      </c>
      <c r="T152" s="75" t="s">
        <v>87</v>
      </c>
      <c r="U152" s="88"/>
    </row>
    <row r="153" spans="2:21" ht="12.5">
      <c r="B153" s="88"/>
      <c r="C153" s="72">
        <v>5</v>
      </c>
      <c r="D153" s="73" t="s">
        <v>338</v>
      </c>
      <c r="E153" s="76">
        <v>81.349999999999994</v>
      </c>
      <c r="F153" s="72" t="s">
        <v>257</v>
      </c>
      <c r="G153" s="75" t="s">
        <v>87</v>
      </c>
      <c r="H153" s="75" t="s">
        <v>87</v>
      </c>
      <c r="I153" s="88"/>
      <c r="J153" s="11"/>
      <c r="K153" s="11"/>
      <c r="L153" s="11"/>
      <c r="M153" s="11"/>
      <c r="N153" s="88"/>
      <c r="O153" s="72">
        <v>5</v>
      </c>
      <c r="P153" s="73" t="s">
        <v>339</v>
      </c>
      <c r="Q153" s="76">
        <v>49.8</v>
      </c>
      <c r="R153" s="72" t="s">
        <v>259</v>
      </c>
      <c r="S153" s="75" t="s">
        <v>87</v>
      </c>
      <c r="T153" s="75" t="s">
        <v>87</v>
      </c>
      <c r="U153" s="88"/>
    </row>
    <row r="154" spans="2:21" ht="12.5">
      <c r="B154" s="88"/>
      <c r="C154" s="75">
        <v>6</v>
      </c>
      <c r="D154" s="73" t="s">
        <v>340</v>
      </c>
      <c r="E154" s="76">
        <v>73</v>
      </c>
      <c r="F154" s="72" t="s">
        <v>257</v>
      </c>
      <c r="G154" s="75" t="s">
        <v>87</v>
      </c>
      <c r="H154" s="75" t="s">
        <v>87</v>
      </c>
      <c r="I154" s="88"/>
      <c r="J154" s="11"/>
      <c r="K154" s="11"/>
      <c r="L154" s="11"/>
      <c r="M154" s="11"/>
      <c r="N154" s="88"/>
      <c r="O154" s="75">
        <v>6</v>
      </c>
      <c r="P154" s="73" t="s">
        <v>341</v>
      </c>
      <c r="Q154" s="76">
        <v>48.5</v>
      </c>
      <c r="R154" s="72" t="s">
        <v>257</v>
      </c>
      <c r="S154" s="75" t="s">
        <v>87</v>
      </c>
      <c r="T154" s="75" t="s">
        <v>87</v>
      </c>
      <c r="U154" s="88"/>
    </row>
    <row r="155" spans="2:21" ht="12.5">
      <c r="B155" s="88"/>
      <c r="C155" s="75">
        <v>7</v>
      </c>
      <c r="D155" s="73" t="s">
        <v>342</v>
      </c>
      <c r="E155" s="76">
        <v>59.2</v>
      </c>
      <c r="F155" s="72" t="s">
        <v>257</v>
      </c>
      <c r="G155" s="75" t="s">
        <v>87</v>
      </c>
      <c r="H155" s="75" t="s">
        <v>87</v>
      </c>
      <c r="I155" s="88"/>
      <c r="J155" s="11"/>
      <c r="K155" s="11"/>
      <c r="L155" s="11"/>
      <c r="M155" s="11"/>
      <c r="N155" s="88"/>
      <c r="O155" s="75" t="s">
        <v>87</v>
      </c>
      <c r="P155" s="73" t="s">
        <v>87</v>
      </c>
      <c r="Q155" s="76" t="s">
        <v>87</v>
      </c>
      <c r="R155" s="72" t="s">
        <v>87</v>
      </c>
      <c r="S155" s="75" t="s">
        <v>87</v>
      </c>
      <c r="T155" s="75" t="s">
        <v>87</v>
      </c>
      <c r="U155" s="88"/>
    </row>
    <row r="156" spans="2:21" ht="12.5">
      <c r="B156" s="88"/>
      <c r="C156" s="75" t="s">
        <v>87</v>
      </c>
      <c r="D156" s="73" t="s">
        <v>87</v>
      </c>
      <c r="E156" s="76" t="s">
        <v>87</v>
      </c>
      <c r="F156" s="72" t="s">
        <v>87</v>
      </c>
      <c r="G156" s="75" t="s">
        <v>87</v>
      </c>
      <c r="H156" s="75" t="s">
        <v>87</v>
      </c>
      <c r="I156" s="88"/>
      <c r="J156" s="11"/>
      <c r="K156" s="11"/>
      <c r="L156" s="11"/>
      <c r="M156" s="11"/>
      <c r="N156" s="88"/>
      <c r="O156" s="75" t="s">
        <v>87</v>
      </c>
      <c r="P156" s="73" t="s">
        <v>87</v>
      </c>
      <c r="Q156" s="76" t="s">
        <v>87</v>
      </c>
      <c r="R156" s="72" t="s">
        <v>87</v>
      </c>
      <c r="S156" s="75" t="s">
        <v>87</v>
      </c>
      <c r="T156" s="75" t="s">
        <v>87</v>
      </c>
      <c r="U156" s="88"/>
    </row>
    <row r="157" spans="2:21" ht="12.5">
      <c r="B157" s="88"/>
      <c r="C157" s="75" t="s">
        <v>87</v>
      </c>
      <c r="D157" s="73" t="s">
        <v>87</v>
      </c>
      <c r="E157" s="76" t="s">
        <v>87</v>
      </c>
      <c r="F157" s="72" t="s">
        <v>87</v>
      </c>
      <c r="G157" s="75" t="s">
        <v>87</v>
      </c>
      <c r="H157" s="75" t="s">
        <v>87</v>
      </c>
      <c r="I157" s="88"/>
      <c r="J157" s="11"/>
      <c r="K157" s="11"/>
      <c r="L157" s="11"/>
      <c r="M157" s="11"/>
      <c r="N157" s="88"/>
      <c r="O157" s="75" t="s">
        <v>87</v>
      </c>
      <c r="P157" s="73" t="s">
        <v>87</v>
      </c>
      <c r="Q157" s="76" t="s">
        <v>87</v>
      </c>
      <c r="R157" s="72" t="s">
        <v>87</v>
      </c>
      <c r="S157" s="75" t="s">
        <v>87</v>
      </c>
      <c r="T157" s="75" t="s">
        <v>87</v>
      </c>
      <c r="U157" s="88"/>
    </row>
    <row r="158" spans="2:21" ht="12.5">
      <c r="B158" s="88"/>
      <c r="C158" s="75" t="s">
        <v>87</v>
      </c>
      <c r="D158" s="77" t="s">
        <v>87</v>
      </c>
      <c r="E158" s="76" t="s">
        <v>87</v>
      </c>
      <c r="F158" s="75" t="s">
        <v>87</v>
      </c>
      <c r="G158" s="75" t="s">
        <v>87</v>
      </c>
      <c r="H158" s="75" t="s">
        <v>87</v>
      </c>
      <c r="I158" s="88"/>
      <c r="J158" s="11"/>
      <c r="K158" s="11"/>
      <c r="L158" s="11"/>
      <c r="M158" s="11"/>
      <c r="N158" s="88"/>
      <c r="O158" s="75" t="s">
        <v>87</v>
      </c>
      <c r="P158" s="77" t="s">
        <v>87</v>
      </c>
      <c r="Q158" s="76" t="s">
        <v>87</v>
      </c>
      <c r="R158" s="75" t="s">
        <v>87</v>
      </c>
      <c r="S158" s="75" t="s">
        <v>87</v>
      </c>
      <c r="T158" s="75" t="s">
        <v>87</v>
      </c>
      <c r="U158" s="88"/>
    </row>
    <row r="159" spans="2:21" ht="12.5">
      <c r="B159" s="88"/>
      <c r="C159" s="75" t="s">
        <v>87</v>
      </c>
      <c r="D159" s="77" t="s">
        <v>87</v>
      </c>
      <c r="E159" s="78" t="s">
        <v>87</v>
      </c>
      <c r="F159" s="75" t="s">
        <v>87</v>
      </c>
      <c r="G159" s="75" t="s">
        <v>87</v>
      </c>
      <c r="H159" s="75" t="s">
        <v>87</v>
      </c>
      <c r="I159" s="88"/>
      <c r="J159" s="11"/>
      <c r="K159" s="11"/>
      <c r="L159" s="11"/>
      <c r="M159" s="11"/>
      <c r="N159" s="88"/>
      <c r="O159" s="75" t="s">
        <v>87</v>
      </c>
      <c r="P159" s="77" t="s">
        <v>87</v>
      </c>
      <c r="Q159" s="78" t="s">
        <v>87</v>
      </c>
      <c r="R159" s="75" t="s">
        <v>87</v>
      </c>
      <c r="S159" s="75" t="s">
        <v>87</v>
      </c>
      <c r="T159" s="75" t="s">
        <v>87</v>
      </c>
      <c r="U159" s="88"/>
    </row>
    <row r="160" spans="2:21" ht="12.5">
      <c r="B160" s="88"/>
      <c r="C160" s="75" t="s">
        <v>87</v>
      </c>
      <c r="D160" s="77" t="s">
        <v>87</v>
      </c>
      <c r="E160" s="78" t="s">
        <v>87</v>
      </c>
      <c r="F160" s="75" t="s">
        <v>87</v>
      </c>
      <c r="G160" s="75" t="s">
        <v>87</v>
      </c>
      <c r="H160" s="75" t="s">
        <v>87</v>
      </c>
      <c r="I160" s="88"/>
      <c r="J160" s="11"/>
      <c r="K160" s="11"/>
      <c r="L160" s="11"/>
      <c r="M160" s="11"/>
      <c r="N160" s="88"/>
      <c r="O160" s="75" t="s">
        <v>87</v>
      </c>
      <c r="P160" s="77" t="s">
        <v>87</v>
      </c>
      <c r="Q160" s="78" t="s">
        <v>87</v>
      </c>
      <c r="R160" s="75" t="s">
        <v>87</v>
      </c>
      <c r="S160" s="75" t="s">
        <v>87</v>
      </c>
      <c r="T160" s="75" t="s">
        <v>87</v>
      </c>
      <c r="U160" s="88"/>
    </row>
    <row r="161" spans="2:21" ht="12.5">
      <c r="B161" s="88"/>
      <c r="C161" s="75" t="s">
        <v>87</v>
      </c>
      <c r="D161" s="77" t="s">
        <v>87</v>
      </c>
      <c r="E161" s="78" t="s">
        <v>87</v>
      </c>
      <c r="F161" s="75" t="s">
        <v>87</v>
      </c>
      <c r="G161" s="75" t="s">
        <v>87</v>
      </c>
      <c r="H161" s="75" t="s">
        <v>87</v>
      </c>
      <c r="I161" s="88"/>
      <c r="J161" s="11"/>
      <c r="K161" s="11"/>
      <c r="L161" s="11"/>
      <c r="M161" s="11"/>
      <c r="N161" s="88"/>
      <c r="O161" s="75" t="s">
        <v>87</v>
      </c>
      <c r="P161" s="77" t="s">
        <v>87</v>
      </c>
      <c r="Q161" s="78" t="s">
        <v>87</v>
      </c>
      <c r="R161" s="75" t="s">
        <v>87</v>
      </c>
      <c r="S161" s="75" t="s">
        <v>87</v>
      </c>
      <c r="T161" s="75" t="s">
        <v>87</v>
      </c>
      <c r="U161" s="88"/>
    </row>
    <row r="162" spans="2:21" ht="12.5">
      <c r="B162" s="88"/>
      <c r="C162" s="75" t="s">
        <v>87</v>
      </c>
      <c r="D162" s="77" t="s">
        <v>87</v>
      </c>
      <c r="E162" s="78" t="s">
        <v>87</v>
      </c>
      <c r="F162" s="75" t="s">
        <v>87</v>
      </c>
      <c r="G162" s="75" t="s">
        <v>87</v>
      </c>
      <c r="H162" s="75" t="s">
        <v>87</v>
      </c>
      <c r="I162" s="88"/>
      <c r="J162" s="11"/>
      <c r="K162" s="11"/>
      <c r="L162" s="11"/>
      <c r="M162" s="11"/>
      <c r="N162" s="88"/>
      <c r="O162" s="75" t="s">
        <v>87</v>
      </c>
      <c r="P162" s="77" t="s">
        <v>87</v>
      </c>
      <c r="Q162" s="78" t="s">
        <v>87</v>
      </c>
      <c r="R162" s="75" t="s">
        <v>87</v>
      </c>
      <c r="S162" s="75" t="s">
        <v>87</v>
      </c>
      <c r="T162" s="75" t="s">
        <v>87</v>
      </c>
      <c r="U162" s="88"/>
    </row>
    <row r="163" spans="2:21" ht="12.5">
      <c r="B163" s="88"/>
      <c r="C163" s="75" t="s">
        <v>87</v>
      </c>
      <c r="D163" s="77" t="s">
        <v>87</v>
      </c>
      <c r="E163" s="78" t="s">
        <v>87</v>
      </c>
      <c r="F163" s="75" t="s">
        <v>87</v>
      </c>
      <c r="G163" s="75" t="s">
        <v>87</v>
      </c>
      <c r="H163" s="75" t="s">
        <v>87</v>
      </c>
      <c r="I163" s="88"/>
      <c r="J163" s="11"/>
      <c r="K163" s="11"/>
      <c r="L163" s="11"/>
      <c r="M163" s="11"/>
      <c r="N163" s="88"/>
      <c r="O163" s="75" t="s">
        <v>87</v>
      </c>
      <c r="P163" s="77" t="s">
        <v>87</v>
      </c>
      <c r="Q163" s="78" t="s">
        <v>87</v>
      </c>
      <c r="R163" s="75" t="s">
        <v>87</v>
      </c>
      <c r="S163" s="75" t="s">
        <v>87</v>
      </c>
      <c r="T163" s="75" t="s">
        <v>87</v>
      </c>
      <c r="U163" s="88"/>
    </row>
    <row r="164" spans="2:21" ht="13">
      <c r="B164" s="88"/>
      <c r="C164" s="118" t="s">
        <v>200</v>
      </c>
      <c r="D164" s="116"/>
      <c r="E164" s="116"/>
      <c r="F164" s="117"/>
      <c r="G164" s="81">
        <v>6</v>
      </c>
      <c r="H164" s="81">
        <v>3</v>
      </c>
      <c r="I164" s="88"/>
      <c r="J164" s="11"/>
      <c r="K164" s="11"/>
      <c r="L164" s="11"/>
      <c r="M164" s="11"/>
      <c r="N164" s="88"/>
      <c r="O164" s="118" t="s">
        <v>201</v>
      </c>
      <c r="P164" s="116"/>
      <c r="Q164" s="116"/>
      <c r="R164" s="117"/>
      <c r="S164" s="81">
        <v>3</v>
      </c>
      <c r="T164" s="81">
        <v>6</v>
      </c>
      <c r="U164" s="88"/>
    </row>
    <row r="165" spans="2:21" ht="12.5">
      <c r="B165" s="11"/>
      <c r="C165" s="11"/>
      <c r="D165" s="11"/>
      <c r="E165" s="11"/>
      <c r="F165" s="11"/>
      <c r="G165" s="11"/>
      <c r="H165" s="11"/>
      <c r="I165" s="11"/>
      <c r="J165" s="11"/>
      <c r="K165" s="11"/>
      <c r="L165" s="11"/>
      <c r="M165" s="11"/>
      <c r="N165" s="11"/>
      <c r="O165" s="11"/>
      <c r="P165" s="11"/>
      <c r="Q165" s="11"/>
      <c r="R165" s="11"/>
      <c r="S165" s="11"/>
      <c r="T165" s="11"/>
      <c r="U165" s="11"/>
    </row>
    <row r="166" spans="2:21" ht="12.5">
      <c r="B166" s="82"/>
      <c r="C166" s="82"/>
      <c r="D166" s="82"/>
      <c r="E166" s="82"/>
      <c r="F166" s="82"/>
      <c r="G166" s="82"/>
      <c r="H166" s="82"/>
      <c r="I166" s="82"/>
      <c r="J166" s="11"/>
      <c r="K166" s="11"/>
      <c r="L166" s="11"/>
      <c r="M166" s="11"/>
      <c r="N166" s="82"/>
      <c r="O166" s="82"/>
      <c r="P166" s="82"/>
      <c r="Q166" s="82"/>
      <c r="R166" s="82"/>
      <c r="S166" s="82"/>
      <c r="T166" s="82"/>
      <c r="U166" s="82"/>
    </row>
    <row r="167" spans="2:21" ht="13">
      <c r="B167" s="89"/>
      <c r="C167" s="90" t="s">
        <v>128</v>
      </c>
      <c r="D167" s="91" t="s">
        <v>120</v>
      </c>
      <c r="E167" s="92" t="s">
        <v>25</v>
      </c>
      <c r="F167" s="92" t="s">
        <v>129</v>
      </c>
      <c r="G167" s="92" t="s">
        <v>109</v>
      </c>
      <c r="H167" s="92" t="s">
        <v>110</v>
      </c>
      <c r="I167" s="93"/>
      <c r="J167" s="69"/>
      <c r="K167" s="69"/>
      <c r="L167" s="69"/>
      <c r="M167" s="70"/>
      <c r="N167" s="93"/>
      <c r="O167" s="90" t="s">
        <v>128</v>
      </c>
      <c r="P167" s="91" t="s">
        <v>122</v>
      </c>
      <c r="Q167" s="92" t="s">
        <v>25</v>
      </c>
      <c r="R167" s="92" t="s">
        <v>129</v>
      </c>
      <c r="S167" s="92" t="s">
        <v>109</v>
      </c>
      <c r="T167" s="92" t="s">
        <v>110</v>
      </c>
      <c r="U167" s="93"/>
    </row>
    <row r="168" spans="2:21" ht="12.5">
      <c r="B168" s="71"/>
      <c r="C168" s="72">
        <v>1</v>
      </c>
      <c r="D168" s="73" t="s">
        <v>348</v>
      </c>
      <c r="E168" s="74">
        <v>91.75</v>
      </c>
      <c r="F168" s="72" t="s">
        <v>257</v>
      </c>
      <c r="G168" s="75">
        <v>5</v>
      </c>
      <c r="H168" s="72" t="s">
        <v>87</v>
      </c>
      <c r="I168" s="71"/>
      <c r="J168" s="11"/>
      <c r="K168" s="11"/>
      <c r="L168" s="11"/>
      <c r="M168" s="11"/>
      <c r="N168" s="71"/>
      <c r="O168" s="72">
        <v>1</v>
      </c>
      <c r="P168" s="73" t="s">
        <v>350</v>
      </c>
      <c r="Q168" s="74">
        <v>121.75</v>
      </c>
      <c r="R168" s="72" t="s">
        <v>259</v>
      </c>
      <c r="S168" s="75" t="s">
        <v>87</v>
      </c>
      <c r="T168" s="72">
        <v>5</v>
      </c>
      <c r="U168" s="71"/>
    </row>
    <row r="169" spans="2:21" ht="12.5">
      <c r="B169" s="71"/>
      <c r="C169" s="75">
        <v>2</v>
      </c>
      <c r="D169" s="73" t="s">
        <v>351</v>
      </c>
      <c r="E169" s="76">
        <v>83</v>
      </c>
      <c r="F169" s="72" t="s">
        <v>259</v>
      </c>
      <c r="G169" s="75" t="s">
        <v>87</v>
      </c>
      <c r="H169" s="72">
        <v>3</v>
      </c>
      <c r="I169" s="71"/>
      <c r="J169" s="11"/>
      <c r="K169" s="11"/>
      <c r="L169" s="11"/>
      <c r="M169" s="11"/>
      <c r="N169" s="71"/>
      <c r="O169" s="75">
        <v>2</v>
      </c>
      <c r="P169" s="73" t="s">
        <v>352</v>
      </c>
      <c r="Q169" s="76">
        <v>103.85</v>
      </c>
      <c r="R169" s="72" t="s">
        <v>259</v>
      </c>
      <c r="S169" s="75" t="s">
        <v>87</v>
      </c>
      <c r="T169" s="72">
        <v>3</v>
      </c>
      <c r="U169" s="71"/>
    </row>
    <row r="170" spans="2:21" ht="12.5">
      <c r="B170" s="71"/>
      <c r="C170" s="75" t="s">
        <v>87</v>
      </c>
      <c r="D170" s="73" t="s">
        <v>87</v>
      </c>
      <c r="E170" s="76" t="s">
        <v>87</v>
      </c>
      <c r="F170" s="72" t="s">
        <v>87</v>
      </c>
      <c r="G170" s="72" t="s">
        <v>87</v>
      </c>
      <c r="H170" s="75" t="s">
        <v>87</v>
      </c>
      <c r="I170" s="71"/>
      <c r="J170" s="11"/>
      <c r="K170" s="11"/>
      <c r="L170" s="11"/>
      <c r="M170" s="11"/>
      <c r="N170" s="71"/>
      <c r="O170" s="75">
        <v>3</v>
      </c>
      <c r="P170" s="73" t="s">
        <v>354</v>
      </c>
      <c r="Q170" s="76">
        <v>100.4</v>
      </c>
      <c r="R170" s="72" t="s">
        <v>257</v>
      </c>
      <c r="S170" s="72">
        <v>1</v>
      </c>
      <c r="T170" s="75" t="s">
        <v>87</v>
      </c>
      <c r="U170" s="71"/>
    </row>
    <row r="171" spans="2:21" ht="12.5">
      <c r="B171" s="71"/>
      <c r="C171" s="75" t="s">
        <v>87</v>
      </c>
      <c r="D171" s="73" t="s">
        <v>87</v>
      </c>
      <c r="E171" s="76" t="s">
        <v>87</v>
      </c>
      <c r="F171" s="72" t="s">
        <v>87</v>
      </c>
      <c r="G171" s="75" t="s">
        <v>87</v>
      </c>
      <c r="H171" s="75" t="s">
        <v>87</v>
      </c>
      <c r="I171" s="71"/>
      <c r="J171" s="11"/>
      <c r="K171" s="11"/>
      <c r="L171" s="11"/>
      <c r="M171" s="11"/>
      <c r="N171" s="71"/>
      <c r="O171" s="75">
        <v>4</v>
      </c>
      <c r="P171" s="73" t="s">
        <v>356</v>
      </c>
      <c r="Q171" s="76">
        <v>95.95</v>
      </c>
      <c r="R171" s="72" t="s">
        <v>257</v>
      </c>
      <c r="S171" s="75" t="s">
        <v>87</v>
      </c>
      <c r="T171" s="75" t="s">
        <v>87</v>
      </c>
      <c r="U171" s="71"/>
    </row>
    <row r="172" spans="2:21" ht="12.5">
      <c r="B172" s="71"/>
      <c r="C172" s="75" t="s">
        <v>87</v>
      </c>
      <c r="D172" s="73" t="s">
        <v>87</v>
      </c>
      <c r="E172" s="76" t="s">
        <v>87</v>
      </c>
      <c r="F172" s="72" t="s">
        <v>87</v>
      </c>
      <c r="G172" s="75" t="s">
        <v>87</v>
      </c>
      <c r="H172" s="75" t="s">
        <v>87</v>
      </c>
      <c r="I172" s="71"/>
      <c r="J172" s="11"/>
      <c r="K172" s="11"/>
      <c r="L172" s="11"/>
      <c r="M172" s="11"/>
      <c r="N172" s="71"/>
      <c r="O172" s="75">
        <v>5</v>
      </c>
      <c r="P172" s="73" t="s">
        <v>359</v>
      </c>
      <c r="Q172" s="76">
        <v>93.55</v>
      </c>
      <c r="R172" s="72" t="s">
        <v>259</v>
      </c>
      <c r="S172" s="75" t="s">
        <v>87</v>
      </c>
      <c r="T172" s="75" t="s">
        <v>87</v>
      </c>
      <c r="U172" s="71"/>
    </row>
    <row r="173" spans="2:21" ht="12.5">
      <c r="B173" s="71"/>
      <c r="C173" s="75" t="s">
        <v>87</v>
      </c>
      <c r="D173" s="73" t="s">
        <v>87</v>
      </c>
      <c r="E173" s="76" t="s">
        <v>87</v>
      </c>
      <c r="F173" s="72" t="s">
        <v>87</v>
      </c>
      <c r="G173" s="75" t="s">
        <v>87</v>
      </c>
      <c r="H173" s="75" t="s">
        <v>87</v>
      </c>
      <c r="I173" s="71"/>
      <c r="J173" s="11"/>
      <c r="K173" s="11"/>
      <c r="L173" s="11"/>
      <c r="M173" s="11"/>
      <c r="N173" s="71"/>
      <c r="O173" s="75">
        <v>6</v>
      </c>
      <c r="P173" s="73" t="s">
        <v>360</v>
      </c>
      <c r="Q173" s="76">
        <v>93.3</v>
      </c>
      <c r="R173" s="72" t="s">
        <v>259</v>
      </c>
      <c r="S173" s="75" t="s">
        <v>87</v>
      </c>
      <c r="T173" s="75" t="s">
        <v>87</v>
      </c>
      <c r="U173" s="71"/>
    </row>
    <row r="174" spans="2:21" ht="12.5">
      <c r="B174" s="71"/>
      <c r="C174" s="75" t="s">
        <v>87</v>
      </c>
      <c r="D174" s="73" t="s">
        <v>87</v>
      </c>
      <c r="E174" s="76" t="s">
        <v>87</v>
      </c>
      <c r="F174" s="72" t="s">
        <v>87</v>
      </c>
      <c r="G174" s="75" t="s">
        <v>87</v>
      </c>
      <c r="H174" s="75" t="s">
        <v>87</v>
      </c>
      <c r="I174" s="71"/>
      <c r="J174" s="11"/>
      <c r="K174" s="11"/>
      <c r="L174" s="11"/>
      <c r="M174" s="11"/>
      <c r="N174" s="71"/>
      <c r="O174" s="75">
        <v>7</v>
      </c>
      <c r="P174" s="73" t="s">
        <v>362</v>
      </c>
      <c r="Q174" s="76">
        <v>84.65</v>
      </c>
      <c r="R174" s="72" t="s">
        <v>259</v>
      </c>
      <c r="S174" s="75" t="s">
        <v>87</v>
      </c>
      <c r="T174" s="75" t="s">
        <v>87</v>
      </c>
      <c r="U174" s="71"/>
    </row>
    <row r="175" spans="2:21" ht="12.5">
      <c r="B175" s="71"/>
      <c r="C175" s="75" t="s">
        <v>87</v>
      </c>
      <c r="D175" s="77" t="s">
        <v>87</v>
      </c>
      <c r="E175" s="76" t="s">
        <v>87</v>
      </c>
      <c r="F175" s="75" t="s">
        <v>87</v>
      </c>
      <c r="G175" s="75" t="s">
        <v>87</v>
      </c>
      <c r="H175" s="75" t="s">
        <v>87</v>
      </c>
      <c r="I175" s="71"/>
      <c r="J175" s="11"/>
      <c r="K175" s="11"/>
      <c r="L175" s="11"/>
      <c r="M175" s="11"/>
      <c r="N175" s="71"/>
      <c r="O175" s="75" t="s">
        <v>87</v>
      </c>
      <c r="P175" s="77" t="s">
        <v>87</v>
      </c>
      <c r="Q175" s="76" t="s">
        <v>87</v>
      </c>
      <c r="R175" s="75" t="s">
        <v>87</v>
      </c>
      <c r="S175" s="75" t="s">
        <v>87</v>
      </c>
      <c r="T175" s="75" t="s">
        <v>87</v>
      </c>
      <c r="U175" s="71"/>
    </row>
    <row r="176" spans="2:21" ht="12.5">
      <c r="B176" s="71"/>
      <c r="C176" s="75" t="s">
        <v>87</v>
      </c>
      <c r="D176" s="77" t="s">
        <v>87</v>
      </c>
      <c r="E176" s="76" t="s">
        <v>87</v>
      </c>
      <c r="F176" s="75" t="s">
        <v>87</v>
      </c>
      <c r="G176" s="75" t="s">
        <v>87</v>
      </c>
      <c r="H176" s="75" t="s">
        <v>87</v>
      </c>
      <c r="I176" s="71"/>
      <c r="J176" s="11"/>
      <c r="K176" s="11"/>
      <c r="L176" s="11"/>
      <c r="M176" s="11"/>
      <c r="N176" s="71"/>
      <c r="O176" s="75" t="s">
        <v>87</v>
      </c>
      <c r="P176" s="77" t="s">
        <v>87</v>
      </c>
      <c r="Q176" s="76" t="s">
        <v>87</v>
      </c>
      <c r="R176" s="75" t="s">
        <v>87</v>
      </c>
      <c r="S176" s="75" t="s">
        <v>87</v>
      </c>
      <c r="T176" s="75" t="s">
        <v>87</v>
      </c>
      <c r="U176" s="71"/>
    </row>
    <row r="177" spans="2:21" ht="12.5">
      <c r="B177" s="71"/>
      <c r="C177" s="75" t="s">
        <v>87</v>
      </c>
      <c r="D177" s="77" t="s">
        <v>87</v>
      </c>
      <c r="E177" s="76" t="s">
        <v>87</v>
      </c>
      <c r="F177" s="75" t="s">
        <v>87</v>
      </c>
      <c r="G177" s="75" t="s">
        <v>87</v>
      </c>
      <c r="H177" s="75" t="s">
        <v>87</v>
      </c>
      <c r="I177" s="71"/>
      <c r="J177" s="11"/>
      <c r="K177" s="11"/>
      <c r="L177" s="11"/>
      <c r="M177" s="11"/>
      <c r="N177" s="71"/>
      <c r="O177" s="75" t="s">
        <v>87</v>
      </c>
      <c r="P177" s="77" t="s">
        <v>87</v>
      </c>
      <c r="Q177" s="76" t="s">
        <v>87</v>
      </c>
      <c r="R177" s="75" t="s">
        <v>87</v>
      </c>
      <c r="S177" s="75" t="s">
        <v>87</v>
      </c>
      <c r="T177" s="75" t="s">
        <v>87</v>
      </c>
      <c r="U177" s="71"/>
    </row>
    <row r="178" spans="2:21" ht="13">
      <c r="B178" s="71"/>
      <c r="C178" s="118" t="s">
        <v>223</v>
      </c>
      <c r="D178" s="116"/>
      <c r="E178" s="116"/>
      <c r="F178" s="116"/>
      <c r="G178" s="81">
        <v>5</v>
      </c>
      <c r="H178" s="81">
        <v>3</v>
      </c>
      <c r="I178" s="71"/>
      <c r="J178" s="11"/>
      <c r="K178" s="11"/>
      <c r="L178" s="11"/>
      <c r="M178" s="11"/>
      <c r="N178" s="71"/>
      <c r="O178" s="118" t="s">
        <v>225</v>
      </c>
      <c r="P178" s="116"/>
      <c r="Q178" s="116"/>
      <c r="R178" s="116"/>
      <c r="S178" s="81">
        <v>1</v>
      </c>
      <c r="T178" s="81">
        <v>8</v>
      </c>
      <c r="U178" s="71"/>
    </row>
    <row r="179" spans="2:21" ht="12.5">
      <c r="B179" s="11"/>
      <c r="C179" s="11"/>
      <c r="D179" s="11"/>
      <c r="E179" s="11"/>
      <c r="F179" s="11"/>
      <c r="G179" s="11"/>
      <c r="H179" s="11"/>
      <c r="I179" s="11"/>
      <c r="J179" s="11"/>
      <c r="K179" s="11"/>
      <c r="L179" s="11"/>
      <c r="M179" s="11"/>
      <c r="N179" s="11"/>
      <c r="O179" s="11"/>
      <c r="P179" s="11"/>
      <c r="Q179" s="11"/>
      <c r="R179" s="11"/>
      <c r="S179" s="11"/>
      <c r="T179" s="11"/>
      <c r="U179" s="11"/>
    </row>
    <row r="180" spans="2:21" ht="12.5">
      <c r="B180" s="82"/>
      <c r="C180" s="82"/>
      <c r="D180" s="82"/>
      <c r="E180" s="82"/>
      <c r="F180" s="82"/>
      <c r="G180" s="82"/>
      <c r="H180" s="82"/>
      <c r="I180" s="82"/>
      <c r="J180" s="11"/>
      <c r="K180" s="11"/>
      <c r="L180" s="11"/>
      <c r="M180" s="11"/>
      <c r="N180" s="82"/>
      <c r="O180" s="82"/>
      <c r="P180" s="82"/>
      <c r="Q180" s="82"/>
      <c r="R180" s="82"/>
      <c r="S180" s="82"/>
      <c r="T180" s="82"/>
      <c r="U180" s="82"/>
    </row>
    <row r="181" spans="2:21" ht="13">
      <c r="B181" s="83"/>
      <c r="C181" s="84" t="s">
        <v>128</v>
      </c>
      <c r="D181" s="85" t="s">
        <v>124</v>
      </c>
      <c r="E181" s="86" t="s">
        <v>25</v>
      </c>
      <c r="F181" s="86" t="s">
        <v>129</v>
      </c>
      <c r="G181" s="86" t="s">
        <v>109</v>
      </c>
      <c r="H181" s="86" t="s">
        <v>110</v>
      </c>
      <c r="I181" s="87"/>
      <c r="J181" s="69"/>
      <c r="K181" s="69"/>
      <c r="L181" s="69"/>
      <c r="M181" s="70"/>
      <c r="N181" s="87"/>
      <c r="O181" s="84" t="s">
        <v>128</v>
      </c>
      <c r="P181" s="85" t="s">
        <v>126</v>
      </c>
      <c r="Q181" s="86" t="s">
        <v>25</v>
      </c>
      <c r="R181" s="86" t="s">
        <v>129</v>
      </c>
      <c r="S181" s="86" t="s">
        <v>109</v>
      </c>
      <c r="T181" s="86" t="s">
        <v>110</v>
      </c>
      <c r="U181" s="87"/>
    </row>
    <row r="182" spans="2:21" ht="12.5">
      <c r="B182" s="88"/>
      <c r="C182" s="72">
        <v>1</v>
      </c>
      <c r="D182" s="73" t="s">
        <v>373</v>
      </c>
      <c r="E182" s="74">
        <v>257</v>
      </c>
      <c r="F182" s="72" t="s">
        <v>259</v>
      </c>
      <c r="G182" s="75" t="s">
        <v>87</v>
      </c>
      <c r="H182" s="72">
        <v>5</v>
      </c>
      <c r="I182" s="88"/>
      <c r="J182" s="11"/>
      <c r="K182" s="11"/>
      <c r="L182" s="11"/>
      <c r="M182" s="11"/>
      <c r="N182" s="88"/>
      <c r="O182" s="72">
        <v>1</v>
      </c>
      <c r="P182" s="73" t="s">
        <v>374</v>
      </c>
      <c r="Q182" s="74">
        <v>210</v>
      </c>
      <c r="R182" s="72" t="s">
        <v>257</v>
      </c>
      <c r="S182" s="75">
        <v>5</v>
      </c>
      <c r="T182" s="72" t="s">
        <v>87</v>
      </c>
      <c r="U182" s="88"/>
    </row>
    <row r="183" spans="2:21" ht="12.5">
      <c r="B183" s="88"/>
      <c r="C183" s="72">
        <v>2</v>
      </c>
      <c r="D183" s="73" t="s">
        <v>376</v>
      </c>
      <c r="E183" s="76">
        <v>197.55</v>
      </c>
      <c r="F183" s="72" t="s">
        <v>257</v>
      </c>
      <c r="G183" s="72">
        <v>3</v>
      </c>
      <c r="H183" s="75" t="s">
        <v>87</v>
      </c>
      <c r="I183" s="88"/>
      <c r="J183" s="11"/>
      <c r="K183" s="11"/>
      <c r="L183" s="11"/>
      <c r="M183" s="11"/>
      <c r="N183" s="88"/>
      <c r="O183" s="72">
        <v>2</v>
      </c>
      <c r="P183" s="73" t="s">
        <v>377</v>
      </c>
      <c r="Q183" s="76">
        <v>207.55</v>
      </c>
      <c r="R183" s="72" t="s">
        <v>259</v>
      </c>
      <c r="S183" s="72" t="s">
        <v>87</v>
      </c>
      <c r="T183" s="75">
        <v>3</v>
      </c>
      <c r="U183" s="88"/>
    </row>
    <row r="184" spans="2:21" ht="12.5">
      <c r="B184" s="88"/>
      <c r="C184" s="72">
        <v>3</v>
      </c>
      <c r="D184" s="73" t="s">
        <v>378</v>
      </c>
      <c r="E184" s="76">
        <v>169.45</v>
      </c>
      <c r="F184" s="72" t="s">
        <v>257</v>
      </c>
      <c r="G184" s="72">
        <v>1</v>
      </c>
      <c r="H184" s="75" t="s">
        <v>87</v>
      </c>
      <c r="I184" s="88"/>
      <c r="J184" s="11"/>
      <c r="K184" s="11"/>
      <c r="L184" s="11"/>
      <c r="M184" s="11"/>
      <c r="N184" s="88"/>
      <c r="O184" s="72">
        <v>3</v>
      </c>
      <c r="P184" s="73" t="s">
        <v>379</v>
      </c>
      <c r="Q184" s="76">
        <v>104.95</v>
      </c>
      <c r="R184" s="72" t="s">
        <v>259</v>
      </c>
      <c r="S184" s="72" t="s">
        <v>87</v>
      </c>
      <c r="T184" s="75">
        <v>1</v>
      </c>
      <c r="U184" s="88"/>
    </row>
    <row r="185" spans="2:21" ht="12.5">
      <c r="B185" s="88"/>
      <c r="C185" s="72">
        <v>4</v>
      </c>
      <c r="D185" s="73" t="s">
        <v>380</v>
      </c>
      <c r="E185" s="76">
        <v>142.05000000000001</v>
      </c>
      <c r="F185" s="72" t="s">
        <v>257</v>
      </c>
      <c r="G185" s="75" t="s">
        <v>87</v>
      </c>
      <c r="H185" s="75" t="s">
        <v>87</v>
      </c>
      <c r="I185" s="88"/>
      <c r="J185" s="11"/>
      <c r="K185" s="11"/>
      <c r="L185" s="11"/>
      <c r="M185" s="11"/>
      <c r="N185" s="88"/>
      <c r="O185" s="72">
        <v>4</v>
      </c>
      <c r="P185" s="73" t="s">
        <v>381</v>
      </c>
      <c r="Q185" s="76">
        <v>91.05</v>
      </c>
      <c r="R185" s="72" t="s">
        <v>257</v>
      </c>
      <c r="S185" s="75" t="s">
        <v>87</v>
      </c>
      <c r="T185" s="75" t="s">
        <v>87</v>
      </c>
      <c r="U185" s="88"/>
    </row>
    <row r="186" spans="2:21" ht="12.5">
      <c r="B186" s="88"/>
      <c r="C186" s="75">
        <v>5</v>
      </c>
      <c r="D186" s="73" t="s">
        <v>382</v>
      </c>
      <c r="E186" s="76">
        <v>135.80000000000001</v>
      </c>
      <c r="F186" s="72" t="s">
        <v>257</v>
      </c>
      <c r="G186" s="75" t="s">
        <v>87</v>
      </c>
      <c r="H186" s="75" t="s">
        <v>87</v>
      </c>
      <c r="I186" s="88"/>
      <c r="J186" s="11"/>
      <c r="K186" s="11"/>
      <c r="L186" s="11"/>
      <c r="M186" s="11"/>
      <c r="N186" s="88"/>
      <c r="O186" s="75">
        <v>5</v>
      </c>
      <c r="P186" s="77" t="s">
        <v>383</v>
      </c>
      <c r="Q186" s="76">
        <v>66.400000000000006</v>
      </c>
      <c r="R186" s="75" t="s">
        <v>259</v>
      </c>
      <c r="S186" s="75" t="s">
        <v>87</v>
      </c>
      <c r="T186" s="75" t="s">
        <v>87</v>
      </c>
      <c r="U186" s="88"/>
    </row>
    <row r="187" spans="2:21" ht="12.5">
      <c r="B187" s="88"/>
      <c r="C187" s="75">
        <v>6</v>
      </c>
      <c r="D187" s="73" t="s">
        <v>384</v>
      </c>
      <c r="E187" s="76">
        <v>121.15</v>
      </c>
      <c r="F187" s="72" t="s">
        <v>257</v>
      </c>
      <c r="G187" s="75" t="s">
        <v>87</v>
      </c>
      <c r="H187" s="75" t="s">
        <v>87</v>
      </c>
      <c r="I187" s="88"/>
      <c r="J187" s="11"/>
      <c r="K187" s="11"/>
      <c r="L187" s="11"/>
      <c r="M187" s="11"/>
      <c r="N187" s="88"/>
      <c r="O187" s="75" t="s">
        <v>87</v>
      </c>
      <c r="P187" s="77" t="s">
        <v>87</v>
      </c>
      <c r="Q187" s="76" t="s">
        <v>87</v>
      </c>
      <c r="R187" s="75" t="s">
        <v>87</v>
      </c>
      <c r="S187" s="75" t="s">
        <v>87</v>
      </c>
      <c r="T187" s="75" t="s">
        <v>87</v>
      </c>
      <c r="U187" s="88"/>
    </row>
    <row r="188" spans="2:21" ht="12.5">
      <c r="B188" s="88"/>
      <c r="C188" s="75">
        <v>7</v>
      </c>
      <c r="D188" s="77" t="s">
        <v>385</v>
      </c>
      <c r="E188" s="76">
        <v>119.55</v>
      </c>
      <c r="F188" s="75" t="s">
        <v>257</v>
      </c>
      <c r="G188" s="75" t="s">
        <v>87</v>
      </c>
      <c r="H188" s="75" t="s">
        <v>87</v>
      </c>
      <c r="I188" s="88"/>
      <c r="J188" s="11"/>
      <c r="K188" s="11"/>
      <c r="L188" s="11"/>
      <c r="M188" s="11"/>
      <c r="N188" s="88"/>
      <c r="O188" s="75" t="s">
        <v>87</v>
      </c>
      <c r="P188" s="77" t="s">
        <v>87</v>
      </c>
      <c r="Q188" s="76" t="s">
        <v>87</v>
      </c>
      <c r="R188" s="75" t="s">
        <v>87</v>
      </c>
      <c r="S188" s="75" t="s">
        <v>87</v>
      </c>
      <c r="T188" s="75" t="s">
        <v>87</v>
      </c>
      <c r="U188" s="88"/>
    </row>
    <row r="189" spans="2:21" ht="12.5">
      <c r="B189" s="88"/>
      <c r="C189" s="75">
        <v>8</v>
      </c>
      <c r="D189" s="77" t="s">
        <v>386</v>
      </c>
      <c r="E189" s="76">
        <v>82.9</v>
      </c>
      <c r="F189" s="75" t="s">
        <v>257</v>
      </c>
      <c r="G189" s="75" t="s">
        <v>87</v>
      </c>
      <c r="H189" s="75" t="s">
        <v>87</v>
      </c>
      <c r="I189" s="88"/>
      <c r="J189" s="11"/>
      <c r="K189" s="11"/>
      <c r="L189" s="11"/>
      <c r="M189" s="11"/>
      <c r="N189" s="88"/>
      <c r="O189" s="75" t="s">
        <v>87</v>
      </c>
      <c r="P189" s="77" t="s">
        <v>87</v>
      </c>
      <c r="Q189" s="76" t="s">
        <v>87</v>
      </c>
      <c r="R189" s="75" t="s">
        <v>87</v>
      </c>
      <c r="S189" s="75" t="s">
        <v>87</v>
      </c>
      <c r="T189" s="75" t="s">
        <v>87</v>
      </c>
      <c r="U189" s="88"/>
    </row>
    <row r="190" spans="2:21" ht="12.5">
      <c r="B190" s="88"/>
      <c r="C190" s="75" t="s">
        <v>87</v>
      </c>
      <c r="D190" s="77" t="s">
        <v>87</v>
      </c>
      <c r="E190" s="76" t="s">
        <v>87</v>
      </c>
      <c r="F190" s="75" t="s">
        <v>87</v>
      </c>
      <c r="G190" s="75" t="s">
        <v>87</v>
      </c>
      <c r="H190" s="75" t="s">
        <v>87</v>
      </c>
      <c r="I190" s="88"/>
      <c r="J190" s="11"/>
      <c r="K190" s="11"/>
      <c r="L190" s="11"/>
      <c r="M190" s="11"/>
      <c r="N190" s="88"/>
      <c r="O190" s="75" t="s">
        <v>87</v>
      </c>
      <c r="P190" s="77" t="s">
        <v>87</v>
      </c>
      <c r="Q190" s="76" t="s">
        <v>87</v>
      </c>
      <c r="R190" s="75" t="s">
        <v>87</v>
      </c>
      <c r="S190" s="75" t="s">
        <v>87</v>
      </c>
      <c r="T190" s="75" t="s">
        <v>87</v>
      </c>
      <c r="U190" s="88"/>
    </row>
    <row r="191" spans="2:21" ht="12.5">
      <c r="B191" s="88"/>
      <c r="C191" s="75" t="s">
        <v>87</v>
      </c>
      <c r="D191" s="77" t="s">
        <v>87</v>
      </c>
      <c r="E191" s="76" t="s">
        <v>87</v>
      </c>
      <c r="F191" s="75" t="s">
        <v>87</v>
      </c>
      <c r="G191" s="75" t="s">
        <v>87</v>
      </c>
      <c r="H191" s="75" t="s">
        <v>87</v>
      </c>
      <c r="I191" s="88"/>
      <c r="J191" s="11"/>
      <c r="K191" s="11"/>
      <c r="L191" s="11"/>
      <c r="M191" s="11"/>
      <c r="N191" s="88"/>
      <c r="O191" s="75" t="s">
        <v>87</v>
      </c>
      <c r="P191" s="77" t="s">
        <v>87</v>
      </c>
      <c r="Q191" s="76" t="s">
        <v>87</v>
      </c>
      <c r="R191" s="75" t="s">
        <v>87</v>
      </c>
      <c r="S191" s="75" t="s">
        <v>87</v>
      </c>
      <c r="T191" s="75" t="s">
        <v>87</v>
      </c>
      <c r="U191" s="88"/>
    </row>
    <row r="192" spans="2:21" ht="13">
      <c r="B192" s="88"/>
      <c r="C192" s="118" t="s">
        <v>252</v>
      </c>
      <c r="D192" s="116"/>
      <c r="E192" s="116"/>
      <c r="F192" s="116"/>
      <c r="G192" s="81">
        <v>4</v>
      </c>
      <c r="H192" s="81">
        <v>5</v>
      </c>
      <c r="I192" s="88"/>
      <c r="J192" s="11"/>
      <c r="K192" s="11"/>
      <c r="L192" s="11"/>
      <c r="M192" s="11"/>
      <c r="N192" s="88"/>
      <c r="O192" s="118" t="s">
        <v>254</v>
      </c>
      <c r="P192" s="116"/>
      <c r="Q192" s="116"/>
      <c r="R192" s="116"/>
      <c r="S192" s="81">
        <v>5</v>
      </c>
      <c r="T192" s="81">
        <v>4</v>
      </c>
      <c r="U192" s="88"/>
    </row>
    <row r="193" spans="2:21" ht="12.5">
      <c r="C193" s="10"/>
    </row>
    <row r="194" spans="2:21" ht="12.5">
      <c r="C194" s="94" t="s">
        <v>255</v>
      </c>
      <c r="D194" s="82"/>
      <c r="E194" s="82"/>
      <c r="F194" s="82"/>
      <c r="G194" s="82"/>
      <c r="H194" s="82"/>
      <c r="I194" s="11"/>
      <c r="J194" s="11"/>
      <c r="K194" s="11"/>
      <c r="L194" s="11"/>
      <c r="M194" s="11"/>
      <c r="N194" s="11"/>
      <c r="O194" s="94" t="s">
        <v>255</v>
      </c>
      <c r="P194" s="82"/>
      <c r="Q194" s="82"/>
      <c r="R194" s="82"/>
      <c r="S194" s="82"/>
      <c r="T194" s="82"/>
    </row>
    <row r="195" spans="2:21" ht="12.5">
      <c r="C195" s="128"/>
      <c r="D195" s="114"/>
      <c r="E195" s="114"/>
      <c r="F195" s="114"/>
      <c r="G195" s="114"/>
      <c r="H195" s="129"/>
      <c r="I195" s="11"/>
      <c r="J195" s="11"/>
      <c r="K195" s="11"/>
      <c r="L195" s="11"/>
      <c r="M195" s="11"/>
      <c r="N195" s="95"/>
      <c r="O195" s="135"/>
      <c r="P195" s="114"/>
      <c r="Q195" s="114"/>
      <c r="R195" s="114"/>
      <c r="S195" s="114"/>
      <c r="T195" s="129"/>
    </row>
    <row r="196" spans="2:21" ht="12.5">
      <c r="C196" s="130"/>
      <c r="D196" s="114"/>
      <c r="E196" s="114"/>
      <c r="F196" s="114"/>
      <c r="G196" s="114"/>
      <c r="H196" s="129"/>
      <c r="I196" s="11"/>
      <c r="J196" s="11"/>
      <c r="K196" s="11"/>
      <c r="L196" s="11"/>
      <c r="M196" s="11"/>
      <c r="N196" s="95"/>
      <c r="O196" s="114"/>
      <c r="P196" s="114"/>
      <c r="Q196" s="114"/>
      <c r="R196" s="114"/>
      <c r="S196" s="114"/>
      <c r="T196" s="129"/>
    </row>
    <row r="197" spans="2:21" ht="12.5">
      <c r="C197" s="130"/>
      <c r="D197" s="114"/>
      <c r="E197" s="114"/>
      <c r="F197" s="114"/>
      <c r="G197" s="114"/>
      <c r="H197" s="129"/>
      <c r="I197" s="11"/>
      <c r="J197" s="11"/>
      <c r="K197" s="11"/>
      <c r="L197" s="11"/>
      <c r="M197" s="11"/>
      <c r="N197" s="95"/>
      <c r="O197" s="114"/>
      <c r="P197" s="114"/>
      <c r="Q197" s="114"/>
      <c r="R197" s="114"/>
      <c r="S197" s="114"/>
      <c r="T197" s="129"/>
    </row>
    <row r="198" spans="2:21" ht="12.5">
      <c r="C198" s="131"/>
      <c r="D198" s="132"/>
      <c r="E198" s="132"/>
      <c r="F198" s="132"/>
      <c r="G198" s="132"/>
      <c r="H198" s="133"/>
      <c r="I198" s="11"/>
      <c r="J198" s="11"/>
      <c r="K198" s="11"/>
      <c r="L198" s="11"/>
      <c r="M198" s="11"/>
      <c r="N198" s="95"/>
      <c r="O198" s="132"/>
      <c r="P198" s="132"/>
      <c r="Q198" s="132"/>
      <c r="R198" s="132"/>
      <c r="S198" s="132"/>
      <c r="T198" s="133"/>
    </row>
    <row r="199" spans="2:21" ht="12.5">
      <c r="C199" s="10"/>
    </row>
    <row r="200" spans="2:21" ht="12.5">
      <c r="C200" s="10"/>
    </row>
    <row r="201" spans="2:21" ht="12.5">
      <c r="C201" s="10"/>
    </row>
    <row r="202" spans="2:21" ht="12.5">
      <c r="C202" s="10"/>
    </row>
    <row r="203" spans="2:21" ht="12.5">
      <c r="C203" s="10"/>
    </row>
    <row r="204" spans="2:21" ht="18">
      <c r="B204" s="36"/>
      <c r="C204" s="14"/>
      <c r="D204" s="96" t="s">
        <v>94</v>
      </c>
      <c r="E204" s="38">
        <v>3</v>
      </c>
      <c r="F204" s="17"/>
      <c r="G204" s="17"/>
      <c r="H204" s="16"/>
      <c r="I204" s="18"/>
      <c r="J204" s="18"/>
      <c r="K204" s="18"/>
      <c r="L204" s="18"/>
      <c r="M204" s="18"/>
      <c r="N204" s="18"/>
      <c r="O204" s="18"/>
      <c r="P204" s="97" t="s">
        <v>95</v>
      </c>
      <c r="Q204" s="134">
        <v>42941</v>
      </c>
      <c r="R204" s="114"/>
      <c r="S204" s="114"/>
      <c r="T204" s="114"/>
      <c r="U204" s="39"/>
    </row>
    <row r="205" spans="2:21" ht="15.5">
      <c r="B205" s="40"/>
      <c r="C205" s="13"/>
      <c r="D205" s="18" t="s">
        <v>96</v>
      </c>
      <c r="E205" s="18"/>
      <c r="F205" s="16"/>
      <c r="G205" s="16"/>
      <c r="H205" s="16"/>
      <c r="I205" s="16"/>
      <c r="J205" s="16"/>
      <c r="K205" s="16"/>
      <c r="L205" s="16"/>
      <c r="M205" s="16"/>
      <c r="N205" s="16"/>
      <c r="O205" s="16"/>
      <c r="P205" s="37" t="s">
        <v>27</v>
      </c>
      <c r="Q205" s="136" t="s">
        <v>106</v>
      </c>
      <c r="R205" s="114"/>
      <c r="S205" s="114"/>
      <c r="T205" s="114"/>
      <c r="U205" s="16"/>
    </row>
    <row r="206" spans="2:21" ht="15.5">
      <c r="B206" s="41"/>
      <c r="C206" s="42"/>
      <c r="D206" s="16"/>
      <c r="E206" s="16"/>
      <c r="F206" s="16"/>
      <c r="G206" s="16"/>
      <c r="H206" s="16"/>
      <c r="I206" s="16"/>
      <c r="J206" s="16"/>
      <c r="K206" s="16"/>
      <c r="L206" s="16"/>
      <c r="M206" s="16"/>
      <c r="N206" s="16"/>
      <c r="O206" s="16"/>
      <c r="P206" s="42"/>
      <c r="Q206" s="134"/>
      <c r="R206" s="114"/>
      <c r="S206" s="16"/>
      <c r="T206" s="16"/>
      <c r="U206" s="16"/>
    </row>
    <row r="207" spans="2:21" ht="15.5">
      <c r="B207" s="43"/>
      <c r="C207" s="119" t="s">
        <v>24</v>
      </c>
      <c r="D207" s="116"/>
      <c r="E207" s="120" t="s">
        <v>92</v>
      </c>
      <c r="F207" s="116"/>
      <c r="G207" s="117"/>
      <c r="H207" s="44" t="s">
        <v>389</v>
      </c>
      <c r="I207" s="45"/>
      <c r="J207" s="1"/>
      <c r="K207" s="1"/>
      <c r="L207" s="1"/>
      <c r="M207" s="1"/>
      <c r="N207" s="46"/>
      <c r="O207" s="138" t="s">
        <v>26</v>
      </c>
      <c r="P207" s="116"/>
      <c r="Q207" s="139" t="s">
        <v>93</v>
      </c>
      <c r="R207" s="116"/>
      <c r="S207" s="117"/>
      <c r="T207" s="47" t="s">
        <v>390</v>
      </c>
      <c r="U207" s="48"/>
    </row>
    <row r="208" spans="2:21" ht="15.5">
      <c r="B208" s="45"/>
      <c r="C208" s="121" t="s">
        <v>25</v>
      </c>
      <c r="D208" s="117"/>
      <c r="E208" s="122">
        <v>31</v>
      </c>
      <c r="F208" s="116"/>
      <c r="G208" s="116"/>
      <c r="H208" s="49"/>
      <c r="I208" s="45"/>
      <c r="J208" s="50"/>
      <c r="K208" s="50"/>
      <c r="L208" s="50"/>
      <c r="M208" s="50"/>
      <c r="N208" s="46"/>
      <c r="O208" s="127" t="s">
        <v>25</v>
      </c>
      <c r="P208" s="117"/>
      <c r="Q208" s="140">
        <v>41</v>
      </c>
      <c r="R208" s="116"/>
      <c r="S208" s="116"/>
      <c r="T208" s="51"/>
      <c r="U208" s="48"/>
    </row>
    <row r="209" spans="2:21" ht="12.5">
      <c r="B209" s="12"/>
      <c r="C209" s="12"/>
      <c r="D209" s="12"/>
      <c r="E209" s="12"/>
      <c r="F209" s="12"/>
      <c r="G209" s="12"/>
      <c r="H209" s="12"/>
      <c r="I209" s="12"/>
      <c r="J209" s="12"/>
      <c r="K209" s="12"/>
      <c r="L209" s="12"/>
      <c r="M209" s="12"/>
      <c r="N209" s="12"/>
      <c r="O209" s="12"/>
      <c r="P209" s="12"/>
      <c r="Q209" s="12"/>
      <c r="R209" s="12"/>
      <c r="S209" s="12"/>
      <c r="T209" s="12"/>
      <c r="U209" s="12"/>
    </row>
    <row r="210" spans="2:21" ht="13">
      <c r="B210" s="12"/>
      <c r="C210" s="52"/>
      <c r="D210" s="53"/>
      <c r="E210" s="52"/>
      <c r="F210" s="52"/>
      <c r="G210" s="49" t="s">
        <v>109</v>
      </c>
      <c r="H210" s="54" t="s">
        <v>110</v>
      </c>
      <c r="I210" s="12"/>
      <c r="J210" s="12"/>
      <c r="K210" s="12"/>
      <c r="L210" s="12"/>
      <c r="M210" s="12"/>
      <c r="N210" s="12"/>
      <c r="O210" s="52"/>
      <c r="P210" s="53"/>
      <c r="Q210" s="52"/>
      <c r="R210" s="52"/>
      <c r="S210" s="49" t="s">
        <v>109</v>
      </c>
      <c r="T210" s="54" t="s">
        <v>110</v>
      </c>
      <c r="U210" s="12"/>
    </row>
    <row r="211" spans="2:21" ht="12.5">
      <c r="B211" s="12"/>
      <c r="C211" s="55" t="s">
        <v>111</v>
      </c>
      <c r="D211" s="56" t="s">
        <v>112</v>
      </c>
      <c r="E211" s="52"/>
      <c r="F211" s="52"/>
      <c r="G211" s="57">
        <v>3</v>
      </c>
      <c r="H211" s="58">
        <v>6</v>
      </c>
      <c r="I211" s="12"/>
      <c r="J211" s="12"/>
      <c r="K211" s="12"/>
      <c r="L211" s="12"/>
      <c r="M211" s="12"/>
      <c r="N211" s="12"/>
      <c r="O211" s="55" t="s">
        <v>113</v>
      </c>
      <c r="P211" s="56" t="s">
        <v>114</v>
      </c>
      <c r="Q211" s="52"/>
      <c r="R211" s="52"/>
      <c r="S211" s="57">
        <v>6</v>
      </c>
      <c r="T211" s="58">
        <v>3</v>
      </c>
      <c r="U211" s="12"/>
    </row>
    <row r="212" spans="2:21" ht="12.5">
      <c r="B212" s="12"/>
      <c r="C212" s="55" t="s">
        <v>115</v>
      </c>
      <c r="D212" s="56" t="s">
        <v>116</v>
      </c>
      <c r="E212" s="52"/>
      <c r="F212" s="52"/>
      <c r="G212" s="57">
        <v>5</v>
      </c>
      <c r="H212" s="58">
        <v>4</v>
      </c>
      <c r="I212" s="12"/>
      <c r="J212" s="12"/>
      <c r="K212" s="12"/>
      <c r="L212" s="12"/>
      <c r="M212" s="12"/>
      <c r="N212" s="12"/>
      <c r="O212" s="55" t="s">
        <v>117</v>
      </c>
      <c r="P212" s="56" t="s">
        <v>118</v>
      </c>
      <c r="Q212" s="52"/>
      <c r="R212" s="52"/>
      <c r="S212" s="57">
        <v>8</v>
      </c>
      <c r="T212" s="58">
        <v>1</v>
      </c>
      <c r="U212" s="12"/>
    </row>
    <row r="213" spans="2:21" ht="12.5">
      <c r="B213" s="12"/>
      <c r="C213" s="55" t="s">
        <v>119</v>
      </c>
      <c r="D213" s="56" t="s">
        <v>120</v>
      </c>
      <c r="E213" s="52"/>
      <c r="F213" s="52"/>
      <c r="G213" s="57">
        <v>1</v>
      </c>
      <c r="H213" s="58">
        <v>8</v>
      </c>
      <c r="I213" s="12"/>
      <c r="J213" s="12"/>
      <c r="K213" s="12"/>
      <c r="L213" s="12"/>
      <c r="M213" s="12"/>
      <c r="N213" s="12"/>
      <c r="O213" s="55" t="s">
        <v>121</v>
      </c>
      <c r="P213" s="56" t="s">
        <v>122</v>
      </c>
      <c r="Q213" s="52"/>
      <c r="R213" s="52"/>
      <c r="S213" s="57">
        <v>1</v>
      </c>
      <c r="T213" s="58">
        <v>8</v>
      </c>
      <c r="U213" s="12"/>
    </row>
    <row r="214" spans="2:21" ht="12.5">
      <c r="B214" s="12"/>
      <c r="C214" s="55" t="s">
        <v>123</v>
      </c>
      <c r="D214" s="56" t="s">
        <v>124</v>
      </c>
      <c r="E214" s="52"/>
      <c r="F214" s="52"/>
      <c r="G214" s="57">
        <v>4</v>
      </c>
      <c r="H214" s="58">
        <v>5</v>
      </c>
      <c r="I214" s="12"/>
      <c r="J214" s="12"/>
      <c r="K214" s="12"/>
      <c r="L214" s="12"/>
      <c r="M214" s="12"/>
      <c r="N214" s="12"/>
      <c r="O214" s="55" t="s">
        <v>125</v>
      </c>
      <c r="P214" s="56" t="s">
        <v>126</v>
      </c>
      <c r="Q214" s="52"/>
      <c r="R214" s="52"/>
      <c r="S214" s="57">
        <v>3</v>
      </c>
      <c r="T214" s="58">
        <v>6</v>
      </c>
      <c r="U214" s="12"/>
    </row>
    <row r="215" spans="2:21" ht="13">
      <c r="B215" s="12"/>
      <c r="C215" s="59"/>
      <c r="D215" s="60" t="s">
        <v>127</v>
      </c>
      <c r="E215" s="61"/>
      <c r="F215" s="61"/>
      <c r="G215" s="62">
        <v>13</v>
      </c>
      <c r="H215" s="63">
        <v>23</v>
      </c>
      <c r="I215" s="12"/>
      <c r="J215" s="12"/>
      <c r="K215" s="12"/>
      <c r="L215" s="12"/>
      <c r="M215" s="12"/>
      <c r="N215" s="12"/>
      <c r="O215" s="59"/>
      <c r="P215" s="60" t="s">
        <v>127</v>
      </c>
      <c r="Q215" s="61"/>
      <c r="R215" s="61"/>
      <c r="S215" s="62">
        <v>18</v>
      </c>
      <c r="T215" s="63">
        <v>18</v>
      </c>
      <c r="U215" s="12"/>
    </row>
    <row r="216" spans="2:21" ht="12.5">
      <c r="B216" s="12"/>
      <c r="I216" s="12"/>
      <c r="J216" s="12"/>
      <c r="K216" s="12"/>
      <c r="L216" s="12"/>
      <c r="M216" s="12"/>
      <c r="N216" s="12"/>
      <c r="O216" s="12"/>
      <c r="P216" s="12"/>
      <c r="Q216" s="12"/>
      <c r="R216" s="12"/>
      <c r="S216" s="12"/>
      <c r="T216" s="12"/>
      <c r="U216" s="12"/>
    </row>
    <row r="219" spans="2:21" ht="13">
      <c r="B219" s="64"/>
      <c r="C219" s="65" t="s">
        <v>128</v>
      </c>
      <c r="D219" s="66" t="s">
        <v>112</v>
      </c>
      <c r="E219" s="67" t="s">
        <v>25</v>
      </c>
      <c r="F219" s="67" t="s">
        <v>129</v>
      </c>
      <c r="G219" s="67" t="s">
        <v>109</v>
      </c>
      <c r="H219" s="67" t="s">
        <v>110</v>
      </c>
      <c r="I219" s="68"/>
      <c r="J219" s="69"/>
      <c r="K219" s="69"/>
      <c r="L219" s="69"/>
      <c r="M219" s="70"/>
      <c r="N219" s="68"/>
      <c r="O219" s="65" t="s">
        <v>128</v>
      </c>
      <c r="P219" s="66" t="s">
        <v>114</v>
      </c>
      <c r="Q219" s="67" t="s">
        <v>25</v>
      </c>
      <c r="R219" s="67" t="s">
        <v>129</v>
      </c>
      <c r="S219" s="67" t="s">
        <v>109</v>
      </c>
      <c r="T219" s="67" t="s">
        <v>110</v>
      </c>
      <c r="U219" s="68"/>
    </row>
    <row r="220" spans="2:21" ht="12.5">
      <c r="B220" s="71"/>
      <c r="C220" s="72">
        <v>1</v>
      </c>
      <c r="D220" s="73" t="s">
        <v>399</v>
      </c>
      <c r="E220" s="74">
        <v>68.7</v>
      </c>
      <c r="F220" s="72" t="s">
        <v>390</v>
      </c>
      <c r="G220" s="75" t="s">
        <v>87</v>
      </c>
      <c r="H220" s="72">
        <v>5</v>
      </c>
      <c r="I220" s="71"/>
      <c r="J220" s="11"/>
      <c r="K220" s="11"/>
      <c r="L220" s="11"/>
      <c r="M220" s="11"/>
      <c r="N220" s="71"/>
      <c r="O220" s="72">
        <v>1</v>
      </c>
      <c r="P220" s="73" t="s">
        <v>401</v>
      </c>
      <c r="Q220" s="74">
        <v>88</v>
      </c>
      <c r="R220" s="72" t="s">
        <v>389</v>
      </c>
      <c r="S220" s="75">
        <v>5</v>
      </c>
      <c r="T220" s="72" t="s">
        <v>87</v>
      </c>
      <c r="U220" s="71"/>
    </row>
    <row r="221" spans="2:21" ht="12.5">
      <c r="B221" s="71"/>
      <c r="C221" s="72">
        <v>2</v>
      </c>
      <c r="D221" s="73" t="s">
        <v>403</v>
      </c>
      <c r="E221" s="76">
        <v>64.900000000000006</v>
      </c>
      <c r="F221" s="72" t="s">
        <v>389</v>
      </c>
      <c r="G221" s="75">
        <v>3</v>
      </c>
      <c r="H221" s="72" t="s">
        <v>87</v>
      </c>
      <c r="I221" s="71"/>
      <c r="J221" s="11"/>
      <c r="K221" s="11"/>
      <c r="L221" s="11"/>
      <c r="M221" s="11"/>
      <c r="N221" s="71"/>
      <c r="O221" s="72">
        <v>2</v>
      </c>
      <c r="P221" s="73" t="s">
        <v>405</v>
      </c>
      <c r="Q221" s="76">
        <v>80.849999999999994</v>
      </c>
      <c r="R221" s="72" t="s">
        <v>390</v>
      </c>
      <c r="S221" s="75" t="s">
        <v>87</v>
      </c>
      <c r="T221" s="72">
        <v>3</v>
      </c>
      <c r="U221" s="71"/>
    </row>
    <row r="222" spans="2:21" ht="12.5">
      <c r="B222" s="71"/>
      <c r="C222" s="72">
        <v>3</v>
      </c>
      <c r="D222" s="73" t="s">
        <v>407</v>
      </c>
      <c r="E222" s="76">
        <v>60.4</v>
      </c>
      <c r="F222" s="72" t="s">
        <v>390</v>
      </c>
      <c r="G222" s="75" t="s">
        <v>87</v>
      </c>
      <c r="H222" s="72">
        <v>1</v>
      </c>
      <c r="I222" s="71"/>
      <c r="J222" s="11"/>
      <c r="K222" s="11"/>
      <c r="L222" s="11"/>
      <c r="M222" s="11"/>
      <c r="N222" s="71"/>
      <c r="O222" s="72">
        <v>3</v>
      </c>
      <c r="P222" s="73" t="s">
        <v>409</v>
      </c>
      <c r="Q222" s="76">
        <v>71.599999999999994</v>
      </c>
      <c r="R222" s="72" t="s">
        <v>389</v>
      </c>
      <c r="S222" s="75">
        <v>1</v>
      </c>
      <c r="T222" s="72" t="s">
        <v>87</v>
      </c>
      <c r="U222" s="71"/>
    </row>
    <row r="223" spans="2:21" ht="12.5">
      <c r="B223" s="71"/>
      <c r="C223" s="72">
        <v>4</v>
      </c>
      <c r="D223" s="73" t="s">
        <v>411</v>
      </c>
      <c r="E223" s="76">
        <v>59.25</v>
      </c>
      <c r="F223" s="72" t="s">
        <v>390</v>
      </c>
      <c r="G223" s="75" t="s">
        <v>87</v>
      </c>
      <c r="H223" s="75" t="s">
        <v>87</v>
      </c>
      <c r="I223" s="71"/>
      <c r="J223" s="11"/>
      <c r="K223" s="11"/>
      <c r="L223" s="11"/>
      <c r="M223" s="11"/>
      <c r="N223" s="71"/>
      <c r="O223" s="72">
        <v>4</v>
      </c>
      <c r="P223" s="73" t="s">
        <v>413</v>
      </c>
      <c r="Q223" s="76">
        <v>62.55</v>
      </c>
      <c r="R223" s="72" t="s">
        <v>390</v>
      </c>
      <c r="S223" s="75" t="s">
        <v>87</v>
      </c>
      <c r="T223" s="75" t="s">
        <v>87</v>
      </c>
      <c r="U223" s="71"/>
    </row>
    <row r="224" spans="2:21" ht="12.5">
      <c r="B224" s="71"/>
      <c r="C224" s="72">
        <v>5</v>
      </c>
      <c r="D224" s="73" t="s">
        <v>414</v>
      </c>
      <c r="E224" s="76">
        <v>56.95</v>
      </c>
      <c r="F224" s="72" t="s">
        <v>389</v>
      </c>
      <c r="G224" s="75" t="s">
        <v>87</v>
      </c>
      <c r="H224" s="75" t="s">
        <v>87</v>
      </c>
      <c r="I224" s="71"/>
      <c r="J224" s="11"/>
      <c r="K224" s="11"/>
      <c r="L224" s="11"/>
      <c r="M224" s="11"/>
      <c r="N224" s="71"/>
      <c r="O224" s="72">
        <v>5</v>
      </c>
      <c r="P224" s="73" t="s">
        <v>416</v>
      </c>
      <c r="Q224" s="76">
        <v>62.25</v>
      </c>
      <c r="R224" s="72" t="s">
        <v>390</v>
      </c>
      <c r="S224" s="75" t="s">
        <v>87</v>
      </c>
      <c r="T224" s="75" t="s">
        <v>87</v>
      </c>
      <c r="U224" s="71"/>
    </row>
    <row r="225" spans="2:21" ht="12.5">
      <c r="B225" s="71"/>
      <c r="C225" s="72">
        <v>6</v>
      </c>
      <c r="D225" s="73" t="s">
        <v>417</v>
      </c>
      <c r="E225" s="76">
        <v>56.9</v>
      </c>
      <c r="F225" s="72" t="s">
        <v>389</v>
      </c>
      <c r="G225" s="75" t="s">
        <v>87</v>
      </c>
      <c r="H225" s="75" t="s">
        <v>87</v>
      </c>
      <c r="I225" s="71"/>
      <c r="J225" s="11"/>
      <c r="K225" s="11"/>
      <c r="L225" s="11"/>
      <c r="M225" s="11"/>
      <c r="N225" s="71"/>
      <c r="O225" s="72">
        <v>6</v>
      </c>
      <c r="P225" s="73" t="s">
        <v>419</v>
      </c>
      <c r="Q225" s="76">
        <v>53.55</v>
      </c>
      <c r="R225" s="72" t="s">
        <v>389</v>
      </c>
      <c r="S225" s="75" t="s">
        <v>87</v>
      </c>
      <c r="T225" s="75" t="s">
        <v>87</v>
      </c>
      <c r="U225" s="71"/>
    </row>
    <row r="226" spans="2:21" ht="12.5">
      <c r="B226" s="71"/>
      <c r="C226" s="72">
        <v>7</v>
      </c>
      <c r="D226" s="73" t="s">
        <v>420</v>
      </c>
      <c r="E226" s="76">
        <v>56.7</v>
      </c>
      <c r="F226" s="72" t="s">
        <v>389</v>
      </c>
      <c r="G226" s="75" t="s">
        <v>87</v>
      </c>
      <c r="H226" s="75" t="s">
        <v>87</v>
      </c>
      <c r="I226" s="71"/>
      <c r="J226" s="11"/>
      <c r="K226" s="11"/>
      <c r="L226" s="11"/>
      <c r="M226" s="11"/>
      <c r="N226" s="71"/>
      <c r="O226" s="72">
        <v>7</v>
      </c>
      <c r="P226" s="73" t="s">
        <v>422</v>
      </c>
      <c r="Q226" s="76">
        <v>51.9</v>
      </c>
      <c r="R226" s="72" t="s">
        <v>389</v>
      </c>
      <c r="S226" s="75" t="s">
        <v>87</v>
      </c>
      <c r="T226" s="75" t="s">
        <v>87</v>
      </c>
      <c r="U226" s="71"/>
    </row>
    <row r="227" spans="2:21" ht="12.5">
      <c r="B227" s="71"/>
      <c r="C227" s="75">
        <v>8</v>
      </c>
      <c r="D227" s="77" t="s">
        <v>423</v>
      </c>
      <c r="E227" s="76">
        <v>54.6</v>
      </c>
      <c r="F227" s="75" t="s">
        <v>389</v>
      </c>
      <c r="G227" s="75" t="s">
        <v>87</v>
      </c>
      <c r="H227" s="75" t="s">
        <v>87</v>
      </c>
      <c r="I227" s="71"/>
      <c r="J227" s="11"/>
      <c r="K227" s="11"/>
      <c r="L227" s="11"/>
      <c r="M227" s="11"/>
      <c r="N227" s="71"/>
      <c r="O227" s="72">
        <v>8</v>
      </c>
      <c r="P227" s="73" t="s">
        <v>424</v>
      </c>
      <c r="Q227" s="76">
        <v>51.65</v>
      </c>
      <c r="R227" s="75" t="s">
        <v>389</v>
      </c>
      <c r="S227" s="75" t="s">
        <v>87</v>
      </c>
      <c r="T227" s="75" t="s">
        <v>87</v>
      </c>
      <c r="U227" s="71"/>
    </row>
    <row r="228" spans="2:21" ht="12.5">
      <c r="B228" s="71"/>
      <c r="C228" s="75">
        <v>9</v>
      </c>
      <c r="D228" s="77" t="s">
        <v>425</v>
      </c>
      <c r="E228" s="76">
        <v>51.75</v>
      </c>
      <c r="F228" s="75" t="s">
        <v>389</v>
      </c>
      <c r="G228" s="75" t="s">
        <v>87</v>
      </c>
      <c r="H228" s="75" t="s">
        <v>87</v>
      </c>
      <c r="I228" s="71"/>
      <c r="J228" s="11"/>
      <c r="K228" s="11"/>
      <c r="L228" s="11"/>
      <c r="M228" s="11"/>
      <c r="N228" s="71"/>
      <c r="O228" s="72">
        <v>9</v>
      </c>
      <c r="P228" s="73" t="s">
        <v>426</v>
      </c>
      <c r="Q228" s="76">
        <v>45.05</v>
      </c>
      <c r="R228" s="75" t="s">
        <v>389</v>
      </c>
      <c r="S228" s="75" t="s">
        <v>87</v>
      </c>
      <c r="T228" s="75" t="s">
        <v>87</v>
      </c>
      <c r="U228" s="71"/>
    </row>
    <row r="229" spans="2:21" ht="12.5">
      <c r="B229" s="71"/>
      <c r="C229" s="75">
        <v>10</v>
      </c>
      <c r="D229" s="77" t="s">
        <v>427</v>
      </c>
      <c r="E229" s="76">
        <v>48.2</v>
      </c>
      <c r="F229" s="75" t="s">
        <v>389</v>
      </c>
      <c r="G229" s="75" t="s">
        <v>87</v>
      </c>
      <c r="H229" s="75" t="s">
        <v>87</v>
      </c>
      <c r="I229" s="71"/>
      <c r="J229" s="11"/>
      <c r="K229" s="11"/>
      <c r="L229" s="11"/>
      <c r="M229" s="11"/>
      <c r="N229" s="71"/>
      <c r="O229" s="72">
        <v>10</v>
      </c>
      <c r="P229" s="73" t="s">
        <v>428</v>
      </c>
      <c r="Q229" s="76">
        <v>42.4</v>
      </c>
      <c r="R229" s="75" t="s">
        <v>390</v>
      </c>
      <c r="S229" s="75" t="s">
        <v>87</v>
      </c>
      <c r="T229" s="75" t="s">
        <v>87</v>
      </c>
      <c r="U229" s="71"/>
    </row>
    <row r="230" spans="2:21" ht="12.5">
      <c r="B230" s="71"/>
      <c r="C230" s="75">
        <v>11</v>
      </c>
      <c r="D230" s="77" t="s">
        <v>429</v>
      </c>
      <c r="E230" s="78">
        <v>47</v>
      </c>
      <c r="F230" s="75" t="s">
        <v>390</v>
      </c>
      <c r="G230" s="75" t="s">
        <v>87</v>
      </c>
      <c r="H230" s="75" t="s">
        <v>87</v>
      </c>
      <c r="I230" s="71"/>
      <c r="J230" s="11"/>
      <c r="K230" s="11"/>
      <c r="L230" s="11"/>
      <c r="M230" s="11"/>
      <c r="N230" s="71"/>
      <c r="O230" s="72">
        <v>11</v>
      </c>
      <c r="P230" s="73" t="s">
        <v>430</v>
      </c>
      <c r="Q230" s="78">
        <v>38.1</v>
      </c>
      <c r="R230" s="75" t="s">
        <v>390</v>
      </c>
      <c r="S230" s="75" t="s">
        <v>87</v>
      </c>
      <c r="T230" s="75" t="s">
        <v>87</v>
      </c>
      <c r="U230" s="71"/>
    </row>
    <row r="231" spans="2:21" ht="12.5">
      <c r="B231" s="71"/>
      <c r="C231" s="75">
        <v>12</v>
      </c>
      <c r="D231" s="77" t="s">
        <v>431</v>
      </c>
      <c r="E231" s="78">
        <v>40.35</v>
      </c>
      <c r="F231" s="75" t="s">
        <v>390</v>
      </c>
      <c r="G231" s="75" t="s">
        <v>87</v>
      </c>
      <c r="H231" s="75" t="s">
        <v>87</v>
      </c>
      <c r="I231" s="71"/>
      <c r="J231" s="11"/>
      <c r="K231" s="11"/>
      <c r="L231" s="11"/>
      <c r="M231" s="11"/>
      <c r="N231" s="71"/>
      <c r="O231" s="75">
        <v>12</v>
      </c>
      <c r="P231" s="77" t="s">
        <v>432</v>
      </c>
      <c r="Q231" s="78">
        <v>36.549999999999997</v>
      </c>
      <c r="R231" s="75" t="s">
        <v>389</v>
      </c>
      <c r="S231" s="75" t="s">
        <v>87</v>
      </c>
      <c r="T231" s="75" t="s">
        <v>87</v>
      </c>
      <c r="U231" s="71"/>
    </row>
    <row r="232" spans="2:21" ht="12.5">
      <c r="B232" s="71"/>
      <c r="C232" s="75" t="s">
        <v>87</v>
      </c>
      <c r="D232" s="77" t="s">
        <v>87</v>
      </c>
      <c r="E232" s="78" t="s">
        <v>87</v>
      </c>
      <c r="F232" s="75" t="s">
        <v>87</v>
      </c>
      <c r="G232" s="75" t="s">
        <v>87</v>
      </c>
      <c r="H232" s="75" t="s">
        <v>87</v>
      </c>
      <c r="I232" s="71"/>
      <c r="J232" s="11"/>
      <c r="K232" s="11"/>
      <c r="L232" s="11"/>
      <c r="M232" s="11"/>
      <c r="N232" s="71"/>
      <c r="O232" s="75">
        <v>13</v>
      </c>
      <c r="P232" s="77" t="s">
        <v>433</v>
      </c>
      <c r="Q232" s="78">
        <v>35.5</v>
      </c>
      <c r="R232" s="75" t="s">
        <v>390</v>
      </c>
      <c r="S232" s="75" t="s">
        <v>87</v>
      </c>
      <c r="T232" s="75" t="s">
        <v>87</v>
      </c>
      <c r="U232" s="71"/>
    </row>
    <row r="233" spans="2:21" ht="12.5">
      <c r="B233" s="71"/>
      <c r="C233" s="75" t="s">
        <v>87</v>
      </c>
      <c r="D233" s="77" t="s">
        <v>87</v>
      </c>
      <c r="E233" s="78" t="s">
        <v>87</v>
      </c>
      <c r="F233" s="75" t="s">
        <v>87</v>
      </c>
      <c r="G233" s="75" t="s">
        <v>87</v>
      </c>
      <c r="H233" s="75" t="s">
        <v>87</v>
      </c>
      <c r="I233" s="71"/>
      <c r="J233" s="11"/>
      <c r="K233" s="11"/>
      <c r="L233" s="11"/>
      <c r="M233" s="11"/>
      <c r="N233" s="71"/>
      <c r="O233" s="75">
        <v>14</v>
      </c>
      <c r="P233" s="77" t="s">
        <v>434</v>
      </c>
      <c r="Q233" s="78">
        <v>19.149999999999999</v>
      </c>
      <c r="R233" s="75" t="s">
        <v>390</v>
      </c>
      <c r="S233" s="75" t="s">
        <v>87</v>
      </c>
      <c r="T233" s="75" t="s">
        <v>87</v>
      </c>
      <c r="U233" s="71"/>
    </row>
    <row r="234" spans="2:21" ht="12.5">
      <c r="B234" s="71"/>
      <c r="C234" s="75" t="s">
        <v>87</v>
      </c>
      <c r="D234" s="77" t="s">
        <v>87</v>
      </c>
      <c r="E234" s="78" t="s">
        <v>87</v>
      </c>
      <c r="F234" s="75" t="s">
        <v>87</v>
      </c>
      <c r="G234" s="75" t="s">
        <v>87</v>
      </c>
      <c r="H234" s="75" t="s">
        <v>87</v>
      </c>
      <c r="I234" s="71"/>
      <c r="J234" s="11"/>
      <c r="K234" s="11"/>
      <c r="L234" s="11"/>
      <c r="M234" s="11"/>
      <c r="N234" s="71"/>
      <c r="O234" s="75" t="s">
        <v>87</v>
      </c>
      <c r="P234" s="77" t="s">
        <v>87</v>
      </c>
      <c r="Q234" s="78" t="s">
        <v>87</v>
      </c>
      <c r="R234" s="75" t="s">
        <v>87</v>
      </c>
      <c r="S234" s="75" t="s">
        <v>87</v>
      </c>
      <c r="T234" s="75" t="s">
        <v>87</v>
      </c>
      <c r="U234" s="71"/>
    </row>
    <row r="235" spans="2:21" ht="12.5">
      <c r="B235" s="71"/>
      <c r="C235" s="75" t="s">
        <v>87</v>
      </c>
      <c r="D235" s="77" t="s">
        <v>87</v>
      </c>
      <c r="E235" s="78" t="s">
        <v>87</v>
      </c>
      <c r="F235" s="75" t="s">
        <v>87</v>
      </c>
      <c r="G235" s="75" t="s">
        <v>87</v>
      </c>
      <c r="H235" s="75" t="s">
        <v>87</v>
      </c>
      <c r="I235" s="71"/>
      <c r="J235" s="11"/>
      <c r="K235" s="11"/>
      <c r="L235" s="11"/>
      <c r="M235" s="11"/>
      <c r="N235" s="71"/>
      <c r="O235" s="75" t="s">
        <v>87</v>
      </c>
      <c r="P235" s="77" t="s">
        <v>87</v>
      </c>
      <c r="Q235" s="78" t="s">
        <v>87</v>
      </c>
      <c r="R235" s="75" t="s">
        <v>87</v>
      </c>
      <c r="S235" s="75" t="s">
        <v>87</v>
      </c>
      <c r="T235" s="75" t="s">
        <v>87</v>
      </c>
      <c r="U235" s="71"/>
    </row>
    <row r="236" spans="2:21" ht="12.5">
      <c r="B236" s="71"/>
      <c r="C236" s="75" t="s">
        <v>87</v>
      </c>
      <c r="D236" s="77" t="s">
        <v>87</v>
      </c>
      <c r="E236" s="78" t="s">
        <v>87</v>
      </c>
      <c r="F236" s="75" t="s">
        <v>87</v>
      </c>
      <c r="G236" s="75" t="s">
        <v>87</v>
      </c>
      <c r="H236" s="75" t="s">
        <v>87</v>
      </c>
      <c r="I236" s="71"/>
      <c r="J236" s="11"/>
      <c r="K236" s="11"/>
      <c r="L236" s="11"/>
      <c r="M236" s="11"/>
      <c r="N236" s="71"/>
      <c r="O236" s="75" t="s">
        <v>87</v>
      </c>
      <c r="P236" s="77" t="s">
        <v>87</v>
      </c>
      <c r="Q236" s="78" t="s">
        <v>87</v>
      </c>
      <c r="R236" s="75" t="s">
        <v>87</v>
      </c>
      <c r="S236" s="75" t="s">
        <v>87</v>
      </c>
      <c r="T236" s="75" t="s">
        <v>87</v>
      </c>
      <c r="U236" s="71"/>
    </row>
    <row r="237" spans="2:21" ht="12.5">
      <c r="B237" s="71"/>
      <c r="C237" s="75" t="s">
        <v>87</v>
      </c>
      <c r="D237" s="77" t="s">
        <v>87</v>
      </c>
      <c r="E237" s="78" t="s">
        <v>87</v>
      </c>
      <c r="F237" s="75" t="s">
        <v>87</v>
      </c>
      <c r="G237" s="75" t="s">
        <v>87</v>
      </c>
      <c r="H237" s="75" t="s">
        <v>87</v>
      </c>
      <c r="I237" s="71"/>
      <c r="J237" s="11"/>
      <c r="K237" s="11"/>
      <c r="L237" s="11"/>
      <c r="M237" s="11"/>
      <c r="N237" s="71"/>
      <c r="O237" s="75" t="s">
        <v>87</v>
      </c>
      <c r="P237" s="77" t="s">
        <v>87</v>
      </c>
      <c r="Q237" s="78" t="s">
        <v>87</v>
      </c>
      <c r="R237" s="75" t="s">
        <v>87</v>
      </c>
      <c r="S237" s="75" t="s">
        <v>87</v>
      </c>
      <c r="T237" s="75" t="s">
        <v>87</v>
      </c>
      <c r="U237" s="71"/>
    </row>
    <row r="238" spans="2:21" ht="12.5">
      <c r="B238" s="71"/>
      <c r="C238" s="75" t="s">
        <v>87</v>
      </c>
      <c r="D238" s="77" t="s">
        <v>87</v>
      </c>
      <c r="E238" s="78" t="s">
        <v>87</v>
      </c>
      <c r="F238" s="75" t="s">
        <v>87</v>
      </c>
      <c r="G238" s="75" t="s">
        <v>87</v>
      </c>
      <c r="H238" s="75" t="s">
        <v>87</v>
      </c>
      <c r="I238" s="71"/>
      <c r="J238" s="11"/>
      <c r="K238" s="11"/>
      <c r="L238" s="11"/>
      <c r="M238" s="11"/>
      <c r="N238" s="71"/>
      <c r="O238" s="75" t="s">
        <v>87</v>
      </c>
      <c r="P238" s="77" t="s">
        <v>87</v>
      </c>
      <c r="Q238" s="78" t="s">
        <v>87</v>
      </c>
      <c r="R238" s="75" t="s">
        <v>87</v>
      </c>
      <c r="S238" s="75" t="s">
        <v>87</v>
      </c>
      <c r="T238" s="75" t="s">
        <v>87</v>
      </c>
      <c r="U238" s="71"/>
    </row>
    <row r="239" spans="2:21" ht="12.5">
      <c r="B239" s="71"/>
      <c r="C239" s="75" t="s">
        <v>87</v>
      </c>
      <c r="D239" s="77" t="s">
        <v>87</v>
      </c>
      <c r="E239" s="78" t="s">
        <v>87</v>
      </c>
      <c r="F239" s="75" t="s">
        <v>87</v>
      </c>
      <c r="G239" s="75" t="s">
        <v>87</v>
      </c>
      <c r="H239" s="75" t="s">
        <v>87</v>
      </c>
      <c r="I239" s="71"/>
      <c r="J239" s="11"/>
      <c r="K239" s="11"/>
      <c r="L239" s="11"/>
      <c r="M239" s="11"/>
      <c r="N239" s="71"/>
      <c r="O239" s="75" t="s">
        <v>87</v>
      </c>
      <c r="P239" s="77" t="s">
        <v>87</v>
      </c>
      <c r="Q239" s="78" t="s">
        <v>87</v>
      </c>
      <c r="R239" s="75" t="s">
        <v>87</v>
      </c>
      <c r="S239" s="75" t="s">
        <v>87</v>
      </c>
      <c r="T239" s="75" t="s">
        <v>87</v>
      </c>
      <c r="U239" s="71"/>
    </row>
    <row r="240" spans="2:21" ht="12.5">
      <c r="B240" s="71"/>
      <c r="C240" s="75" t="s">
        <v>87</v>
      </c>
      <c r="D240" s="77" t="s">
        <v>87</v>
      </c>
      <c r="E240" s="78" t="s">
        <v>87</v>
      </c>
      <c r="F240" s="75" t="s">
        <v>87</v>
      </c>
      <c r="G240" s="75" t="s">
        <v>87</v>
      </c>
      <c r="H240" s="75" t="s">
        <v>87</v>
      </c>
      <c r="I240" s="71"/>
      <c r="J240" s="11"/>
      <c r="K240" s="11"/>
      <c r="L240" s="11"/>
      <c r="M240" s="11"/>
      <c r="N240" s="71"/>
      <c r="O240" s="75" t="s">
        <v>87</v>
      </c>
      <c r="P240" s="77" t="s">
        <v>87</v>
      </c>
      <c r="Q240" s="78" t="s">
        <v>87</v>
      </c>
      <c r="R240" s="75" t="s">
        <v>87</v>
      </c>
      <c r="S240" s="75" t="s">
        <v>87</v>
      </c>
      <c r="T240" s="75" t="s">
        <v>87</v>
      </c>
      <c r="U240" s="71"/>
    </row>
    <row r="241" spans="2:21" ht="12.5">
      <c r="B241" s="71"/>
      <c r="C241" s="75" t="s">
        <v>87</v>
      </c>
      <c r="D241" s="77" t="s">
        <v>87</v>
      </c>
      <c r="E241" s="78" t="s">
        <v>87</v>
      </c>
      <c r="F241" s="75" t="s">
        <v>87</v>
      </c>
      <c r="G241" s="75" t="s">
        <v>87</v>
      </c>
      <c r="H241" s="75" t="s">
        <v>87</v>
      </c>
      <c r="I241" s="71"/>
      <c r="J241" s="11"/>
      <c r="K241" s="11"/>
      <c r="L241" s="11"/>
      <c r="M241" s="11"/>
      <c r="N241" s="71"/>
      <c r="O241" s="75" t="s">
        <v>87</v>
      </c>
      <c r="P241" s="77" t="s">
        <v>87</v>
      </c>
      <c r="Q241" s="78" t="s">
        <v>87</v>
      </c>
      <c r="R241" s="75" t="s">
        <v>87</v>
      </c>
      <c r="S241" s="75" t="s">
        <v>87</v>
      </c>
      <c r="T241" s="75" t="s">
        <v>87</v>
      </c>
      <c r="U241" s="71"/>
    </row>
    <row r="242" spans="2:21" ht="12.5">
      <c r="B242" s="71"/>
      <c r="C242" s="75" t="s">
        <v>87</v>
      </c>
      <c r="D242" s="77" t="s">
        <v>87</v>
      </c>
      <c r="E242" s="78" t="s">
        <v>87</v>
      </c>
      <c r="F242" s="75" t="s">
        <v>87</v>
      </c>
      <c r="G242" s="75" t="s">
        <v>87</v>
      </c>
      <c r="H242" s="75" t="s">
        <v>87</v>
      </c>
      <c r="I242" s="71"/>
      <c r="J242" s="11"/>
      <c r="K242" s="11"/>
      <c r="L242" s="11"/>
      <c r="M242" s="11"/>
      <c r="N242" s="71"/>
      <c r="O242" s="75" t="s">
        <v>87</v>
      </c>
      <c r="P242" s="77" t="s">
        <v>87</v>
      </c>
      <c r="Q242" s="78" t="s">
        <v>87</v>
      </c>
      <c r="R242" s="75" t="s">
        <v>87</v>
      </c>
      <c r="S242" s="75" t="s">
        <v>87</v>
      </c>
      <c r="T242" s="75" t="s">
        <v>87</v>
      </c>
      <c r="U242" s="71"/>
    </row>
    <row r="243" spans="2:21" ht="12.5">
      <c r="B243" s="71"/>
      <c r="C243" s="75" t="s">
        <v>87</v>
      </c>
      <c r="D243" s="77" t="s">
        <v>87</v>
      </c>
      <c r="E243" s="78" t="s">
        <v>87</v>
      </c>
      <c r="F243" s="75" t="s">
        <v>87</v>
      </c>
      <c r="G243" s="75" t="s">
        <v>87</v>
      </c>
      <c r="H243" s="75" t="s">
        <v>87</v>
      </c>
      <c r="I243" s="71"/>
      <c r="J243" s="11"/>
      <c r="K243" s="11"/>
      <c r="L243" s="11"/>
      <c r="M243" s="11"/>
      <c r="N243" s="71"/>
      <c r="O243" s="75" t="s">
        <v>87</v>
      </c>
      <c r="P243" s="77" t="s">
        <v>87</v>
      </c>
      <c r="Q243" s="78" t="s">
        <v>87</v>
      </c>
      <c r="R243" s="75" t="s">
        <v>87</v>
      </c>
      <c r="S243" s="75" t="s">
        <v>87</v>
      </c>
      <c r="T243" s="75" t="s">
        <v>87</v>
      </c>
      <c r="U243" s="71"/>
    </row>
    <row r="244" spans="2:21" ht="12.5">
      <c r="B244" s="71"/>
      <c r="C244" s="80" t="s">
        <v>87</v>
      </c>
      <c r="D244" s="77" t="s">
        <v>87</v>
      </c>
      <c r="E244" s="78" t="s">
        <v>87</v>
      </c>
      <c r="F244" s="80" t="s">
        <v>87</v>
      </c>
      <c r="G244" s="75" t="s">
        <v>87</v>
      </c>
      <c r="H244" s="75" t="s">
        <v>87</v>
      </c>
      <c r="I244" s="71"/>
      <c r="J244" s="11"/>
      <c r="K244" s="11"/>
      <c r="L244" s="11"/>
      <c r="M244" s="11"/>
      <c r="N244" s="71"/>
      <c r="O244" s="80" t="s">
        <v>87</v>
      </c>
      <c r="P244" s="77" t="s">
        <v>87</v>
      </c>
      <c r="Q244" s="78" t="s">
        <v>87</v>
      </c>
      <c r="R244" s="80" t="s">
        <v>87</v>
      </c>
      <c r="S244" s="75" t="s">
        <v>87</v>
      </c>
      <c r="T244" s="75" t="s">
        <v>87</v>
      </c>
      <c r="U244" s="71"/>
    </row>
    <row r="245" spans="2:21" ht="13">
      <c r="B245" s="71"/>
      <c r="C245" s="118" t="s">
        <v>172</v>
      </c>
      <c r="D245" s="116"/>
      <c r="E245" s="116"/>
      <c r="F245" s="116"/>
      <c r="G245" s="81">
        <v>3</v>
      </c>
      <c r="H245" s="81">
        <v>6</v>
      </c>
      <c r="I245" s="71"/>
      <c r="J245" s="11"/>
      <c r="K245" s="11"/>
      <c r="L245" s="11"/>
      <c r="M245" s="11"/>
      <c r="N245" s="71"/>
      <c r="O245" s="118" t="s">
        <v>175</v>
      </c>
      <c r="P245" s="116"/>
      <c r="Q245" s="116"/>
      <c r="R245" s="116"/>
      <c r="S245" s="81">
        <v>6</v>
      </c>
      <c r="T245" s="81">
        <v>3</v>
      </c>
      <c r="U245" s="71"/>
    </row>
    <row r="246" spans="2:21" ht="12.5">
      <c r="B246" s="11"/>
      <c r="C246" s="11"/>
      <c r="D246" s="11"/>
      <c r="E246" s="11"/>
      <c r="F246" s="11"/>
      <c r="G246" s="11"/>
      <c r="H246" s="11"/>
      <c r="I246" s="11"/>
      <c r="J246" s="11"/>
      <c r="K246" s="11"/>
      <c r="L246" s="11"/>
      <c r="M246" s="11"/>
      <c r="N246" s="11"/>
      <c r="O246" s="11"/>
      <c r="P246" s="11"/>
      <c r="Q246" s="11"/>
      <c r="R246" s="11"/>
      <c r="S246" s="11"/>
      <c r="T246" s="11"/>
      <c r="U246" s="11"/>
    </row>
    <row r="247" spans="2:21" ht="12.5">
      <c r="B247" s="82"/>
      <c r="C247" s="82"/>
      <c r="D247" s="82"/>
      <c r="E247" s="82"/>
      <c r="F247" s="82"/>
      <c r="G247" s="82"/>
      <c r="H247" s="82"/>
      <c r="I247" s="82"/>
      <c r="J247" s="11"/>
      <c r="K247" s="11"/>
      <c r="L247" s="11"/>
      <c r="M247" s="11"/>
      <c r="N247" s="82"/>
      <c r="O247" s="82"/>
      <c r="P247" s="82"/>
      <c r="Q247" s="82"/>
      <c r="R247" s="82"/>
      <c r="S247" s="82"/>
      <c r="T247" s="82"/>
      <c r="U247" s="82"/>
    </row>
    <row r="248" spans="2:21" ht="13">
      <c r="B248" s="83"/>
      <c r="C248" s="84" t="s">
        <v>128</v>
      </c>
      <c r="D248" s="85" t="s">
        <v>116</v>
      </c>
      <c r="E248" s="86" t="s">
        <v>25</v>
      </c>
      <c r="F248" s="86" t="s">
        <v>129</v>
      </c>
      <c r="G248" s="86" t="s">
        <v>109</v>
      </c>
      <c r="H248" s="86" t="s">
        <v>110</v>
      </c>
      <c r="I248" s="87"/>
      <c r="J248" s="69"/>
      <c r="K248" s="69"/>
      <c r="L248" s="69"/>
      <c r="M248" s="70"/>
      <c r="N248" s="87"/>
      <c r="O248" s="84" t="s">
        <v>128</v>
      </c>
      <c r="P248" s="85" t="s">
        <v>118</v>
      </c>
      <c r="Q248" s="86" t="s">
        <v>25</v>
      </c>
      <c r="R248" s="86" t="s">
        <v>129</v>
      </c>
      <c r="S248" s="86" t="s">
        <v>109</v>
      </c>
      <c r="T248" s="86" t="s">
        <v>110</v>
      </c>
      <c r="U248" s="87"/>
    </row>
    <row r="249" spans="2:21" ht="12.5">
      <c r="B249" s="88"/>
      <c r="C249" s="72">
        <v>1</v>
      </c>
      <c r="D249" s="73" t="s">
        <v>461</v>
      </c>
      <c r="E249" s="74">
        <v>121.5</v>
      </c>
      <c r="F249" s="72" t="s">
        <v>389</v>
      </c>
      <c r="G249" s="75">
        <v>5</v>
      </c>
      <c r="H249" s="72" t="s">
        <v>87</v>
      </c>
      <c r="I249" s="88"/>
      <c r="J249" s="11"/>
      <c r="K249" s="11"/>
      <c r="L249" s="11"/>
      <c r="M249" s="11"/>
      <c r="N249" s="88"/>
      <c r="O249" s="72">
        <v>1</v>
      </c>
      <c r="P249" s="73" t="s">
        <v>463</v>
      </c>
      <c r="Q249" s="74">
        <v>126</v>
      </c>
      <c r="R249" s="72" t="s">
        <v>389</v>
      </c>
      <c r="S249" s="75">
        <v>5</v>
      </c>
      <c r="T249" s="72" t="s">
        <v>87</v>
      </c>
      <c r="U249" s="88"/>
    </row>
    <row r="250" spans="2:21" ht="12.5">
      <c r="B250" s="88"/>
      <c r="C250" s="72">
        <v>2</v>
      </c>
      <c r="D250" s="73" t="s">
        <v>464</v>
      </c>
      <c r="E250" s="76">
        <v>93.5</v>
      </c>
      <c r="F250" s="72" t="s">
        <v>390</v>
      </c>
      <c r="G250" s="72" t="s">
        <v>87</v>
      </c>
      <c r="H250" s="75">
        <v>3</v>
      </c>
      <c r="I250" s="88"/>
      <c r="J250" s="11"/>
      <c r="K250" s="11"/>
      <c r="L250" s="11"/>
      <c r="M250" s="11"/>
      <c r="N250" s="88"/>
      <c r="O250" s="72">
        <v>2</v>
      </c>
      <c r="P250" s="73" t="s">
        <v>466</v>
      </c>
      <c r="Q250" s="76">
        <v>115.4</v>
      </c>
      <c r="R250" s="72" t="s">
        <v>389</v>
      </c>
      <c r="S250" s="72">
        <v>3</v>
      </c>
      <c r="T250" s="75" t="s">
        <v>87</v>
      </c>
      <c r="U250" s="88"/>
    </row>
    <row r="251" spans="2:21" ht="12.5">
      <c r="B251" s="88"/>
      <c r="C251" s="72">
        <v>3</v>
      </c>
      <c r="D251" s="73" t="s">
        <v>467</v>
      </c>
      <c r="E251" s="76">
        <v>91.5</v>
      </c>
      <c r="F251" s="72" t="s">
        <v>390</v>
      </c>
      <c r="G251" s="75" t="s">
        <v>87</v>
      </c>
      <c r="H251" s="72">
        <v>1</v>
      </c>
      <c r="I251" s="88"/>
      <c r="J251" s="11"/>
      <c r="K251" s="11"/>
      <c r="L251" s="11"/>
      <c r="M251" s="11"/>
      <c r="N251" s="88"/>
      <c r="O251" s="72">
        <v>3</v>
      </c>
      <c r="P251" s="73" t="s">
        <v>469</v>
      </c>
      <c r="Q251" s="76">
        <v>101.65</v>
      </c>
      <c r="R251" s="72" t="s">
        <v>390</v>
      </c>
      <c r="S251" s="75" t="s">
        <v>87</v>
      </c>
      <c r="T251" s="72">
        <v>1</v>
      </c>
      <c r="U251" s="88"/>
    </row>
    <row r="252" spans="2:21" ht="12.5">
      <c r="B252" s="88"/>
      <c r="C252" s="72">
        <v>4</v>
      </c>
      <c r="D252" s="73" t="s">
        <v>470</v>
      </c>
      <c r="E252" s="76">
        <v>90</v>
      </c>
      <c r="F252" s="72" t="s">
        <v>389</v>
      </c>
      <c r="G252" s="75" t="s">
        <v>87</v>
      </c>
      <c r="H252" s="75" t="s">
        <v>87</v>
      </c>
      <c r="I252" s="88"/>
      <c r="J252" s="11"/>
      <c r="K252" s="11"/>
      <c r="L252" s="11"/>
      <c r="M252" s="11"/>
      <c r="N252" s="88"/>
      <c r="O252" s="72">
        <v>4</v>
      </c>
      <c r="P252" s="73" t="s">
        <v>472</v>
      </c>
      <c r="Q252" s="76">
        <v>81.099999999999994</v>
      </c>
      <c r="R252" s="72" t="s">
        <v>390</v>
      </c>
      <c r="S252" s="75" t="s">
        <v>87</v>
      </c>
      <c r="T252" s="75" t="s">
        <v>87</v>
      </c>
      <c r="U252" s="88"/>
    </row>
    <row r="253" spans="2:21" ht="12.5">
      <c r="B253" s="88"/>
      <c r="C253" s="72">
        <v>5</v>
      </c>
      <c r="D253" s="73" t="s">
        <v>473</v>
      </c>
      <c r="E253" s="76">
        <v>89.5</v>
      </c>
      <c r="F253" s="72" t="s">
        <v>390</v>
      </c>
      <c r="G253" s="75" t="s">
        <v>87</v>
      </c>
      <c r="H253" s="75" t="s">
        <v>87</v>
      </c>
      <c r="I253" s="88"/>
      <c r="J253" s="11"/>
      <c r="K253" s="11"/>
      <c r="L253" s="11"/>
      <c r="M253" s="11"/>
      <c r="N253" s="88"/>
      <c r="O253" s="72">
        <v>5</v>
      </c>
      <c r="P253" s="73" t="s">
        <v>474</v>
      </c>
      <c r="Q253" s="76">
        <v>56.65</v>
      </c>
      <c r="R253" s="72" t="s">
        <v>389</v>
      </c>
      <c r="S253" s="75" t="s">
        <v>87</v>
      </c>
      <c r="T253" s="75" t="s">
        <v>87</v>
      </c>
      <c r="U253" s="88"/>
    </row>
    <row r="254" spans="2:21" ht="12.5">
      <c r="B254" s="88"/>
      <c r="C254" s="75">
        <v>6</v>
      </c>
      <c r="D254" s="73" t="s">
        <v>475</v>
      </c>
      <c r="E254" s="76">
        <v>88.7</v>
      </c>
      <c r="F254" s="72" t="s">
        <v>390</v>
      </c>
      <c r="G254" s="75" t="s">
        <v>87</v>
      </c>
      <c r="H254" s="75" t="s">
        <v>87</v>
      </c>
      <c r="I254" s="88"/>
      <c r="J254" s="11"/>
      <c r="K254" s="11"/>
      <c r="L254" s="11"/>
      <c r="M254" s="11"/>
      <c r="N254" s="88"/>
      <c r="O254" s="75">
        <v>6</v>
      </c>
      <c r="P254" s="73" t="s">
        <v>476</v>
      </c>
      <c r="Q254" s="76">
        <v>39.85</v>
      </c>
      <c r="R254" s="72" t="s">
        <v>390</v>
      </c>
      <c r="S254" s="75" t="s">
        <v>87</v>
      </c>
      <c r="T254" s="75" t="s">
        <v>87</v>
      </c>
      <c r="U254" s="88"/>
    </row>
    <row r="255" spans="2:21" ht="12.5">
      <c r="B255" s="88"/>
      <c r="C255" s="75">
        <v>7</v>
      </c>
      <c r="D255" s="73" t="s">
        <v>477</v>
      </c>
      <c r="E255" s="76">
        <v>83.25</v>
      </c>
      <c r="F255" s="72" t="s">
        <v>389</v>
      </c>
      <c r="G255" s="75" t="s">
        <v>87</v>
      </c>
      <c r="H255" s="75" t="s">
        <v>87</v>
      </c>
      <c r="I255" s="88"/>
      <c r="J255" s="11"/>
      <c r="K255" s="11"/>
      <c r="L255" s="11"/>
      <c r="M255" s="11"/>
      <c r="N255" s="88"/>
      <c r="O255" s="75" t="s">
        <v>87</v>
      </c>
      <c r="P255" s="73" t="s">
        <v>87</v>
      </c>
      <c r="Q255" s="76" t="s">
        <v>87</v>
      </c>
      <c r="R255" s="72" t="s">
        <v>87</v>
      </c>
      <c r="S255" s="75" t="s">
        <v>87</v>
      </c>
      <c r="T255" s="75" t="s">
        <v>87</v>
      </c>
      <c r="U255" s="88"/>
    </row>
    <row r="256" spans="2:21" ht="12.5">
      <c r="B256" s="88"/>
      <c r="C256" s="75" t="s">
        <v>87</v>
      </c>
      <c r="D256" s="73" t="s">
        <v>87</v>
      </c>
      <c r="E256" s="76" t="s">
        <v>87</v>
      </c>
      <c r="F256" s="72" t="s">
        <v>87</v>
      </c>
      <c r="G256" s="75" t="s">
        <v>87</v>
      </c>
      <c r="H256" s="75" t="s">
        <v>87</v>
      </c>
      <c r="I256" s="88"/>
      <c r="J256" s="11"/>
      <c r="K256" s="11"/>
      <c r="L256" s="11"/>
      <c r="M256" s="11"/>
      <c r="N256" s="88"/>
      <c r="O256" s="75" t="s">
        <v>87</v>
      </c>
      <c r="P256" s="73" t="s">
        <v>87</v>
      </c>
      <c r="Q256" s="76" t="s">
        <v>87</v>
      </c>
      <c r="R256" s="72" t="s">
        <v>87</v>
      </c>
      <c r="S256" s="75" t="s">
        <v>87</v>
      </c>
      <c r="T256" s="75" t="s">
        <v>87</v>
      </c>
      <c r="U256" s="88"/>
    </row>
    <row r="257" spans="2:21" ht="12.5">
      <c r="B257" s="88"/>
      <c r="C257" s="75" t="s">
        <v>87</v>
      </c>
      <c r="D257" s="73" t="s">
        <v>87</v>
      </c>
      <c r="E257" s="76" t="s">
        <v>87</v>
      </c>
      <c r="F257" s="72" t="s">
        <v>87</v>
      </c>
      <c r="G257" s="75" t="s">
        <v>87</v>
      </c>
      <c r="H257" s="75" t="s">
        <v>87</v>
      </c>
      <c r="I257" s="88"/>
      <c r="J257" s="11"/>
      <c r="K257" s="11"/>
      <c r="L257" s="11"/>
      <c r="M257" s="11"/>
      <c r="N257" s="88"/>
      <c r="O257" s="75" t="s">
        <v>87</v>
      </c>
      <c r="P257" s="73" t="s">
        <v>87</v>
      </c>
      <c r="Q257" s="76" t="s">
        <v>87</v>
      </c>
      <c r="R257" s="72" t="s">
        <v>87</v>
      </c>
      <c r="S257" s="75" t="s">
        <v>87</v>
      </c>
      <c r="T257" s="75" t="s">
        <v>87</v>
      </c>
      <c r="U257" s="88"/>
    </row>
    <row r="258" spans="2:21" ht="12.5">
      <c r="B258" s="88"/>
      <c r="C258" s="75" t="s">
        <v>87</v>
      </c>
      <c r="D258" s="77" t="s">
        <v>87</v>
      </c>
      <c r="E258" s="76" t="s">
        <v>87</v>
      </c>
      <c r="F258" s="75" t="s">
        <v>87</v>
      </c>
      <c r="G258" s="75" t="s">
        <v>87</v>
      </c>
      <c r="H258" s="75" t="s">
        <v>87</v>
      </c>
      <c r="I258" s="88"/>
      <c r="J258" s="11"/>
      <c r="K258" s="11"/>
      <c r="L258" s="11"/>
      <c r="M258" s="11"/>
      <c r="N258" s="88"/>
      <c r="O258" s="75" t="s">
        <v>87</v>
      </c>
      <c r="P258" s="77" t="s">
        <v>87</v>
      </c>
      <c r="Q258" s="76" t="s">
        <v>87</v>
      </c>
      <c r="R258" s="75" t="s">
        <v>87</v>
      </c>
      <c r="S258" s="75" t="s">
        <v>87</v>
      </c>
      <c r="T258" s="75" t="s">
        <v>87</v>
      </c>
      <c r="U258" s="88"/>
    </row>
    <row r="259" spans="2:21" ht="12.5">
      <c r="B259" s="88"/>
      <c r="C259" s="75" t="s">
        <v>87</v>
      </c>
      <c r="D259" s="77" t="s">
        <v>87</v>
      </c>
      <c r="E259" s="78" t="s">
        <v>87</v>
      </c>
      <c r="F259" s="75" t="s">
        <v>87</v>
      </c>
      <c r="G259" s="75" t="s">
        <v>87</v>
      </c>
      <c r="H259" s="75" t="s">
        <v>87</v>
      </c>
      <c r="I259" s="88"/>
      <c r="J259" s="11"/>
      <c r="K259" s="11"/>
      <c r="L259" s="11"/>
      <c r="M259" s="11"/>
      <c r="N259" s="88"/>
      <c r="O259" s="75" t="s">
        <v>87</v>
      </c>
      <c r="P259" s="77" t="s">
        <v>87</v>
      </c>
      <c r="Q259" s="78" t="s">
        <v>87</v>
      </c>
      <c r="R259" s="75" t="s">
        <v>87</v>
      </c>
      <c r="S259" s="75" t="s">
        <v>87</v>
      </c>
      <c r="T259" s="75" t="s">
        <v>87</v>
      </c>
      <c r="U259" s="88"/>
    </row>
    <row r="260" spans="2:21" ht="12.5">
      <c r="B260" s="88"/>
      <c r="C260" s="75" t="s">
        <v>87</v>
      </c>
      <c r="D260" s="77" t="s">
        <v>87</v>
      </c>
      <c r="E260" s="78" t="s">
        <v>87</v>
      </c>
      <c r="F260" s="75" t="s">
        <v>87</v>
      </c>
      <c r="G260" s="75" t="s">
        <v>87</v>
      </c>
      <c r="H260" s="75" t="s">
        <v>87</v>
      </c>
      <c r="I260" s="88"/>
      <c r="J260" s="11"/>
      <c r="K260" s="11"/>
      <c r="L260" s="11"/>
      <c r="M260" s="11"/>
      <c r="N260" s="88"/>
      <c r="O260" s="75" t="s">
        <v>87</v>
      </c>
      <c r="P260" s="77" t="s">
        <v>87</v>
      </c>
      <c r="Q260" s="78" t="s">
        <v>87</v>
      </c>
      <c r="R260" s="75" t="s">
        <v>87</v>
      </c>
      <c r="S260" s="75" t="s">
        <v>87</v>
      </c>
      <c r="T260" s="75" t="s">
        <v>87</v>
      </c>
      <c r="U260" s="88"/>
    </row>
    <row r="261" spans="2:21" ht="12.5">
      <c r="B261" s="88"/>
      <c r="C261" s="75" t="s">
        <v>87</v>
      </c>
      <c r="D261" s="77" t="s">
        <v>87</v>
      </c>
      <c r="E261" s="78" t="s">
        <v>87</v>
      </c>
      <c r="F261" s="75" t="s">
        <v>87</v>
      </c>
      <c r="G261" s="75" t="s">
        <v>87</v>
      </c>
      <c r="H261" s="75" t="s">
        <v>87</v>
      </c>
      <c r="I261" s="88"/>
      <c r="J261" s="11"/>
      <c r="K261" s="11"/>
      <c r="L261" s="11"/>
      <c r="M261" s="11"/>
      <c r="N261" s="88"/>
      <c r="O261" s="75" t="s">
        <v>87</v>
      </c>
      <c r="P261" s="77" t="s">
        <v>87</v>
      </c>
      <c r="Q261" s="78" t="s">
        <v>87</v>
      </c>
      <c r="R261" s="75" t="s">
        <v>87</v>
      </c>
      <c r="S261" s="75" t="s">
        <v>87</v>
      </c>
      <c r="T261" s="75" t="s">
        <v>87</v>
      </c>
      <c r="U261" s="88"/>
    </row>
    <row r="262" spans="2:21" ht="12.5">
      <c r="B262" s="88"/>
      <c r="C262" s="75" t="s">
        <v>87</v>
      </c>
      <c r="D262" s="77" t="s">
        <v>87</v>
      </c>
      <c r="E262" s="78" t="s">
        <v>87</v>
      </c>
      <c r="F262" s="75" t="s">
        <v>87</v>
      </c>
      <c r="G262" s="75" t="s">
        <v>87</v>
      </c>
      <c r="H262" s="75" t="s">
        <v>87</v>
      </c>
      <c r="I262" s="88"/>
      <c r="J262" s="11"/>
      <c r="K262" s="11"/>
      <c r="L262" s="11"/>
      <c r="M262" s="11"/>
      <c r="N262" s="88"/>
      <c r="O262" s="75" t="s">
        <v>87</v>
      </c>
      <c r="P262" s="77" t="s">
        <v>87</v>
      </c>
      <c r="Q262" s="78" t="s">
        <v>87</v>
      </c>
      <c r="R262" s="75" t="s">
        <v>87</v>
      </c>
      <c r="S262" s="75" t="s">
        <v>87</v>
      </c>
      <c r="T262" s="75" t="s">
        <v>87</v>
      </c>
      <c r="U262" s="88"/>
    </row>
    <row r="263" spans="2:21" ht="12.5">
      <c r="B263" s="88"/>
      <c r="C263" s="75" t="s">
        <v>87</v>
      </c>
      <c r="D263" s="77" t="s">
        <v>87</v>
      </c>
      <c r="E263" s="78" t="s">
        <v>87</v>
      </c>
      <c r="F263" s="75" t="s">
        <v>87</v>
      </c>
      <c r="G263" s="75" t="s">
        <v>87</v>
      </c>
      <c r="H263" s="75" t="s">
        <v>87</v>
      </c>
      <c r="I263" s="88"/>
      <c r="J263" s="11"/>
      <c r="K263" s="11"/>
      <c r="L263" s="11"/>
      <c r="M263" s="11"/>
      <c r="N263" s="88"/>
      <c r="O263" s="75" t="s">
        <v>87</v>
      </c>
      <c r="P263" s="77" t="s">
        <v>87</v>
      </c>
      <c r="Q263" s="78" t="s">
        <v>87</v>
      </c>
      <c r="R263" s="75" t="s">
        <v>87</v>
      </c>
      <c r="S263" s="75" t="s">
        <v>87</v>
      </c>
      <c r="T263" s="75" t="s">
        <v>87</v>
      </c>
      <c r="U263" s="88"/>
    </row>
    <row r="264" spans="2:21" ht="13">
      <c r="B264" s="88"/>
      <c r="C264" s="118" t="s">
        <v>200</v>
      </c>
      <c r="D264" s="116"/>
      <c r="E264" s="116"/>
      <c r="F264" s="117"/>
      <c r="G264" s="81">
        <v>5</v>
      </c>
      <c r="H264" s="81">
        <v>4</v>
      </c>
      <c r="I264" s="88"/>
      <c r="J264" s="11"/>
      <c r="K264" s="11"/>
      <c r="L264" s="11"/>
      <c r="M264" s="11"/>
      <c r="N264" s="88"/>
      <c r="O264" s="118" t="s">
        <v>201</v>
      </c>
      <c r="P264" s="116"/>
      <c r="Q264" s="116"/>
      <c r="R264" s="117"/>
      <c r="S264" s="81">
        <v>8</v>
      </c>
      <c r="T264" s="81">
        <v>1</v>
      </c>
      <c r="U264" s="88"/>
    </row>
    <row r="265" spans="2:21" ht="12.5">
      <c r="B265" s="11"/>
      <c r="C265" s="11"/>
      <c r="D265" s="11"/>
      <c r="E265" s="11"/>
      <c r="F265" s="11"/>
      <c r="G265" s="11"/>
      <c r="H265" s="11"/>
      <c r="I265" s="11"/>
      <c r="J265" s="11"/>
      <c r="K265" s="11"/>
      <c r="L265" s="11"/>
      <c r="M265" s="11"/>
      <c r="N265" s="11"/>
      <c r="O265" s="11"/>
      <c r="P265" s="11"/>
      <c r="Q265" s="11"/>
      <c r="R265" s="11"/>
      <c r="S265" s="11"/>
      <c r="T265" s="11"/>
      <c r="U265" s="11"/>
    </row>
    <row r="266" spans="2:21" ht="12.5">
      <c r="B266" s="82"/>
      <c r="C266" s="82"/>
      <c r="D266" s="82"/>
      <c r="E266" s="82"/>
      <c r="F266" s="82"/>
      <c r="G266" s="82"/>
      <c r="H266" s="82"/>
      <c r="I266" s="82"/>
      <c r="J266" s="11"/>
      <c r="K266" s="11"/>
      <c r="L266" s="11"/>
      <c r="M266" s="11"/>
      <c r="N266" s="82"/>
      <c r="O266" s="82"/>
      <c r="P266" s="82"/>
      <c r="Q266" s="82"/>
      <c r="R266" s="82"/>
      <c r="S266" s="82"/>
      <c r="T266" s="82"/>
      <c r="U266" s="82"/>
    </row>
    <row r="267" spans="2:21" ht="13">
      <c r="B267" s="89"/>
      <c r="C267" s="90" t="s">
        <v>128</v>
      </c>
      <c r="D267" s="91" t="s">
        <v>120</v>
      </c>
      <c r="E267" s="92" t="s">
        <v>25</v>
      </c>
      <c r="F267" s="92" t="s">
        <v>129</v>
      </c>
      <c r="G267" s="92" t="s">
        <v>109</v>
      </c>
      <c r="H267" s="92" t="s">
        <v>110</v>
      </c>
      <c r="I267" s="93"/>
      <c r="J267" s="69"/>
      <c r="K267" s="69"/>
      <c r="L267" s="69"/>
      <c r="M267" s="70"/>
      <c r="N267" s="93"/>
      <c r="O267" s="90" t="s">
        <v>128</v>
      </c>
      <c r="P267" s="91" t="s">
        <v>122</v>
      </c>
      <c r="Q267" s="92" t="s">
        <v>25</v>
      </c>
      <c r="R267" s="92" t="s">
        <v>129</v>
      </c>
      <c r="S267" s="92" t="s">
        <v>109</v>
      </c>
      <c r="T267" s="92" t="s">
        <v>110</v>
      </c>
      <c r="U267" s="93"/>
    </row>
    <row r="268" spans="2:21" ht="12.5">
      <c r="B268" s="71"/>
      <c r="C268" s="72">
        <v>1</v>
      </c>
      <c r="D268" s="73" t="s">
        <v>484</v>
      </c>
      <c r="E268" s="74">
        <v>122</v>
      </c>
      <c r="F268" s="72" t="s">
        <v>390</v>
      </c>
      <c r="G268" s="75" t="s">
        <v>87</v>
      </c>
      <c r="H268" s="72">
        <v>5</v>
      </c>
      <c r="I268" s="71"/>
      <c r="J268" s="11"/>
      <c r="K268" s="11"/>
      <c r="L268" s="11"/>
      <c r="M268" s="11"/>
      <c r="N268" s="71"/>
      <c r="O268" s="72">
        <v>1</v>
      </c>
      <c r="P268" s="73" t="s">
        <v>485</v>
      </c>
      <c r="Q268" s="74">
        <v>167.65</v>
      </c>
      <c r="R268" s="72" t="s">
        <v>390</v>
      </c>
      <c r="S268" s="75" t="s">
        <v>87</v>
      </c>
      <c r="T268" s="72">
        <v>5</v>
      </c>
      <c r="U268" s="71"/>
    </row>
    <row r="269" spans="2:21" ht="12.5">
      <c r="B269" s="71"/>
      <c r="C269" s="75">
        <v>2</v>
      </c>
      <c r="D269" s="73" t="s">
        <v>486</v>
      </c>
      <c r="E269" s="76">
        <v>120.25</v>
      </c>
      <c r="F269" s="72" t="s">
        <v>390</v>
      </c>
      <c r="G269" s="75" t="s">
        <v>87</v>
      </c>
      <c r="H269" s="72">
        <v>3</v>
      </c>
      <c r="I269" s="71"/>
      <c r="J269" s="11"/>
      <c r="K269" s="11"/>
      <c r="L269" s="11"/>
      <c r="M269" s="11"/>
      <c r="N269" s="71"/>
      <c r="O269" s="75">
        <v>2</v>
      </c>
      <c r="P269" s="73" t="s">
        <v>487</v>
      </c>
      <c r="Q269" s="76">
        <v>135.75</v>
      </c>
      <c r="R269" s="72" t="s">
        <v>390</v>
      </c>
      <c r="S269" s="75" t="s">
        <v>87</v>
      </c>
      <c r="T269" s="72">
        <v>3</v>
      </c>
      <c r="U269" s="71"/>
    </row>
    <row r="270" spans="2:21" ht="12.5">
      <c r="B270" s="71"/>
      <c r="C270" s="75">
        <v>3</v>
      </c>
      <c r="D270" s="73" t="s">
        <v>488</v>
      </c>
      <c r="E270" s="76">
        <v>113.3</v>
      </c>
      <c r="F270" s="72" t="s">
        <v>389</v>
      </c>
      <c r="G270" s="72">
        <v>1</v>
      </c>
      <c r="H270" s="75" t="s">
        <v>87</v>
      </c>
      <c r="I270" s="71"/>
      <c r="J270" s="11"/>
      <c r="K270" s="11"/>
      <c r="L270" s="11"/>
      <c r="M270" s="11"/>
      <c r="N270" s="71"/>
      <c r="O270" s="75">
        <v>3</v>
      </c>
      <c r="P270" s="73" t="s">
        <v>489</v>
      </c>
      <c r="Q270" s="76">
        <v>114.35</v>
      </c>
      <c r="R270" s="72" t="s">
        <v>389</v>
      </c>
      <c r="S270" s="72">
        <v>1</v>
      </c>
      <c r="T270" s="75" t="s">
        <v>87</v>
      </c>
      <c r="U270" s="71"/>
    </row>
    <row r="271" spans="2:21" ht="12.5">
      <c r="B271" s="71"/>
      <c r="C271" s="75">
        <v>4</v>
      </c>
      <c r="D271" s="73" t="s">
        <v>490</v>
      </c>
      <c r="E271" s="76">
        <v>107.9</v>
      </c>
      <c r="F271" s="72" t="s">
        <v>389</v>
      </c>
      <c r="G271" s="75" t="s">
        <v>87</v>
      </c>
      <c r="H271" s="75" t="s">
        <v>87</v>
      </c>
      <c r="I271" s="71"/>
      <c r="J271" s="11"/>
      <c r="K271" s="11"/>
      <c r="L271" s="11"/>
      <c r="M271" s="11"/>
      <c r="N271" s="71"/>
      <c r="O271" s="75">
        <v>4</v>
      </c>
      <c r="P271" s="73" t="s">
        <v>491</v>
      </c>
      <c r="Q271" s="76">
        <v>113.95</v>
      </c>
      <c r="R271" s="72" t="s">
        <v>389</v>
      </c>
      <c r="S271" s="75" t="s">
        <v>87</v>
      </c>
      <c r="T271" s="75" t="s">
        <v>87</v>
      </c>
      <c r="U271" s="71"/>
    </row>
    <row r="272" spans="2:21" ht="12.5">
      <c r="B272" s="71"/>
      <c r="C272" s="75">
        <v>5</v>
      </c>
      <c r="D272" s="73" t="s">
        <v>492</v>
      </c>
      <c r="E272" s="76">
        <v>107.05</v>
      </c>
      <c r="F272" s="72" t="s">
        <v>389</v>
      </c>
      <c r="G272" s="75" t="s">
        <v>87</v>
      </c>
      <c r="H272" s="75" t="s">
        <v>87</v>
      </c>
      <c r="I272" s="71"/>
      <c r="J272" s="11"/>
      <c r="K272" s="11"/>
      <c r="L272" s="11"/>
      <c r="M272" s="11"/>
      <c r="N272" s="71"/>
      <c r="O272" s="75" t="s">
        <v>87</v>
      </c>
      <c r="P272" s="73" t="s">
        <v>87</v>
      </c>
      <c r="Q272" s="76" t="s">
        <v>87</v>
      </c>
      <c r="R272" s="72" t="s">
        <v>87</v>
      </c>
      <c r="S272" s="75" t="s">
        <v>87</v>
      </c>
      <c r="T272" s="75" t="s">
        <v>87</v>
      </c>
      <c r="U272" s="71"/>
    </row>
    <row r="273" spans="2:21" ht="12.5">
      <c r="B273" s="71"/>
      <c r="C273" s="75">
        <v>6</v>
      </c>
      <c r="D273" s="73" t="s">
        <v>493</v>
      </c>
      <c r="E273" s="76">
        <v>83.5</v>
      </c>
      <c r="F273" s="72" t="s">
        <v>390</v>
      </c>
      <c r="G273" s="75" t="s">
        <v>87</v>
      </c>
      <c r="H273" s="75" t="s">
        <v>87</v>
      </c>
      <c r="I273" s="71"/>
      <c r="J273" s="11"/>
      <c r="K273" s="11"/>
      <c r="L273" s="11"/>
      <c r="M273" s="11"/>
      <c r="N273" s="71"/>
      <c r="O273" s="75" t="s">
        <v>87</v>
      </c>
      <c r="P273" s="73" t="s">
        <v>87</v>
      </c>
      <c r="Q273" s="76" t="s">
        <v>87</v>
      </c>
      <c r="R273" s="72" t="s">
        <v>87</v>
      </c>
      <c r="S273" s="75" t="s">
        <v>87</v>
      </c>
      <c r="T273" s="75" t="s">
        <v>87</v>
      </c>
      <c r="U273" s="71"/>
    </row>
    <row r="274" spans="2:21" ht="12.5">
      <c r="B274" s="71"/>
      <c r="C274" s="75" t="s">
        <v>87</v>
      </c>
      <c r="D274" s="73" t="s">
        <v>87</v>
      </c>
      <c r="E274" s="76" t="s">
        <v>87</v>
      </c>
      <c r="F274" s="72" t="s">
        <v>87</v>
      </c>
      <c r="G274" s="75" t="s">
        <v>87</v>
      </c>
      <c r="H274" s="75" t="s">
        <v>87</v>
      </c>
      <c r="I274" s="71"/>
      <c r="J274" s="11"/>
      <c r="K274" s="11"/>
      <c r="L274" s="11"/>
      <c r="M274" s="11"/>
      <c r="N274" s="71"/>
      <c r="O274" s="75" t="s">
        <v>87</v>
      </c>
      <c r="P274" s="73" t="s">
        <v>87</v>
      </c>
      <c r="Q274" s="76" t="s">
        <v>87</v>
      </c>
      <c r="R274" s="72" t="s">
        <v>87</v>
      </c>
      <c r="S274" s="75" t="s">
        <v>87</v>
      </c>
      <c r="T274" s="75" t="s">
        <v>87</v>
      </c>
      <c r="U274" s="71"/>
    </row>
    <row r="275" spans="2:21" ht="12.5">
      <c r="B275" s="71"/>
      <c r="C275" s="75" t="s">
        <v>87</v>
      </c>
      <c r="D275" s="77" t="s">
        <v>87</v>
      </c>
      <c r="E275" s="76" t="s">
        <v>87</v>
      </c>
      <c r="F275" s="75" t="s">
        <v>87</v>
      </c>
      <c r="G275" s="75" t="s">
        <v>87</v>
      </c>
      <c r="H275" s="75" t="s">
        <v>87</v>
      </c>
      <c r="I275" s="71"/>
      <c r="J275" s="11"/>
      <c r="K275" s="11"/>
      <c r="L275" s="11"/>
      <c r="M275" s="11"/>
      <c r="N275" s="71"/>
      <c r="O275" s="75" t="s">
        <v>87</v>
      </c>
      <c r="P275" s="77" t="s">
        <v>87</v>
      </c>
      <c r="Q275" s="76" t="s">
        <v>87</v>
      </c>
      <c r="R275" s="75" t="s">
        <v>87</v>
      </c>
      <c r="S275" s="75" t="s">
        <v>87</v>
      </c>
      <c r="T275" s="75" t="s">
        <v>87</v>
      </c>
      <c r="U275" s="71"/>
    </row>
    <row r="276" spans="2:21" ht="12.5">
      <c r="B276" s="71"/>
      <c r="C276" s="75" t="s">
        <v>87</v>
      </c>
      <c r="D276" s="77" t="s">
        <v>87</v>
      </c>
      <c r="E276" s="76" t="s">
        <v>87</v>
      </c>
      <c r="F276" s="75" t="s">
        <v>87</v>
      </c>
      <c r="G276" s="75" t="s">
        <v>87</v>
      </c>
      <c r="H276" s="75" t="s">
        <v>87</v>
      </c>
      <c r="I276" s="71"/>
      <c r="J276" s="11"/>
      <c r="K276" s="11"/>
      <c r="L276" s="11"/>
      <c r="M276" s="11"/>
      <c r="N276" s="71"/>
      <c r="O276" s="75" t="s">
        <v>87</v>
      </c>
      <c r="P276" s="77" t="s">
        <v>87</v>
      </c>
      <c r="Q276" s="76" t="s">
        <v>87</v>
      </c>
      <c r="R276" s="75" t="s">
        <v>87</v>
      </c>
      <c r="S276" s="75" t="s">
        <v>87</v>
      </c>
      <c r="T276" s="75" t="s">
        <v>87</v>
      </c>
      <c r="U276" s="71"/>
    </row>
    <row r="277" spans="2:21" ht="12.5">
      <c r="B277" s="71"/>
      <c r="C277" s="75" t="s">
        <v>87</v>
      </c>
      <c r="D277" s="77" t="s">
        <v>87</v>
      </c>
      <c r="E277" s="76" t="s">
        <v>87</v>
      </c>
      <c r="F277" s="75" t="s">
        <v>87</v>
      </c>
      <c r="G277" s="75" t="s">
        <v>87</v>
      </c>
      <c r="H277" s="75" t="s">
        <v>87</v>
      </c>
      <c r="I277" s="71"/>
      <c r="J277" s="11"/>
      <c r="K277" s="11"/>
      <c r="L277" s="11"/>
      <c r="M277" s="11"/>
      <c r="N277" s="71"/>
      <c r="O277" s="75" t="s">
        <v>87</v>
      </c>
      <c r="P277" s="77" t="s">
        <v>87</v>
      </c>
      <c r="Q277" s="76" t="s">
        <v>87</v>
      </c>
      <c r="R277" s="75" t="s">
        <v>87</v>
      </c>
      <c r="S277" s="75" t="s">
        <v>87</v>
      </c>
      <c r="T277" s="75" t="s">
        <v>87</v>
      </c>
      <c r="U277" s="71"/>
    </row>
    <row r="278" spans="2:21" ht="13">
      <c r="B278" s="71"/>
      <c r="C278" s="118" t="s">
        <v>223</v>
      </c>
      <c r="D278" s="116"/>
      <c r="E278" s="116"/>
      <c r="F278" s="116"/>
      <c r="G278" s="81">
        <v>1</v>
      </c>
      <c r="H278" s="81">
        <v>8</v>
      </c>
      <c r="I278" s="71"/>
      <c r="J278" s="11"/>
      <c r="K278" s="11"/>
      <c r="L278" s="11"/>
      <c r="M278" s="11"/>
      <c r="N278" s="71"/>
      <c r="O278" s="118" t="s">
        <v>225</v>
      </c>
      <c r="P278" s="116"/>
      <c r="Q278" s="116"/>
      <c r="R278" s="116"/>
      <c r="S278" s="81">
        <v>1</v>
      </c>
      <c r="T278" s="81">
        <v>8</v>
      </c>
      <c r="U278" s="71"/>
    </row>
    <row r="279" spans="2:21" ht="12.5">
      <c r="B279" s="11"/>
      <c r="C279" s="11"/>
      <c r="D279" s="11"/>
      <c r="E279" s="11"/>
      <c r="F279" s="11"/>
      <c r="G279" s="11"/>
      <c r="H279" s="11"/>
      <c r="I279" s="11"/>
      <c r="J279" s="11"/>
      <c r="K279" s="11"/>
      <c r="L279" s="11"/>
      <c r="M279" s="11"/>
      <c r="N279" s="11"/>
      <c r="O279" s="11"/>
      <c r="P279" s="11"/>
      <c r="Q279" s="11"/>
      <c r="R279" s="11"/>
      <c r="S279" s="11"/>
      <c r="T279" s="11"/>
      <c r="U279" s="11"/>
    </row>
    <row r="280" spans="2:21" ht="12.5">
      <c r="B280" s="82"/>
      <c r="C280" s="82"/>
      <c r="D280" s="82"/>
      <c r="E280" s="82"/>
      <c r="F280" s="82"/>
      <c r="G280" s="82"/>
      <c r="H280" s="82"/>
      <c r="I280" s="82"/>
      <c r="J280" s="11"/>
      <c r="K280" s="11"/>
      <c r="L280" s="11"/>
      <c r="M280" s="11"/>
      <c r="N280" s="82"/>
      <c r="O280" s="82"/>
      <c r="P280" s="82"/>
      <c r="Q280" s="82"/>
      <c r="R280" s="82"/>
      <c r="S280" s="82"/>
      <c r="T280" s="82"/>
      <c r="U280" s="82"/>
    </row>
    <row r="281" spans="2:21" ht="13">
      <c r="B281" s="83"/>
      <c r="C281" s="84" t="s">
        <v>128</v>
      </c>
      <c r="D281" s="85" t="s">
        <v>124</v>
      </c>
      <c r="E281" s="86" t="s">
        <v>25</v>
      </c>
      <c r="F281" s="86" t="s">
        <v>129</v>
      </c>
      <c r="G281" s="86" t="s">
        <v>109</v>
      </c>
      <c r="H281" s="86" t="s">
        <v>110</v>
      </c>
      <c r="I281" s="87"/>
      <c r="J281" s="69"/>
      <c r="K281" s="69"/>
      <c r="L281" s="69"/>
      <c r="M281" s="70"/>
      <c r="N281" s="87"/>
      <c r="O281" s="84" t="s">
        <v>128</v>
      </c>
      <c r="P281" s="85" t="s">
        <v>126</v>
      </c>
      <c r="Q281" s="86" t="s">
        <v>25</v>
      </c>
      <c r="R281" s="86" t="s">
        <v>129</v>
      </c>
      <c r="S281" s="86" t="s">
        <v>109</v>
      </c>
      <c r="T281" s="86" t="s">
        <v>110</v>
      </c>
      <c r="U281" s="87"/>
    </row>
    <row r="282" spans="2:21" ht="12.5">
      <c r="B282" s="88"/>
      <c r="C282" s="72">
        <v>1</v>
      </c>
      <c r="D282" s="73" t="s">
        <v>507</v>
      </c>
      <c r="E282" s="74">
        <v>208.25</v>
      </c>
      <c r="F282" s="72" t="s">
        <v>390</v>
      </c>
      <c r="G282" s="75" t="s">
        <v>87</v>
      </c>
      <c r="H282" s="72">
        <v>5</v>
      </c>
      <c r="I282" s="88"/>
      <c r="J282" s="11"/>
      <c r="K282" s="11"/>
      <c r="L282" s="11"/>
      <c r="M282" s="11"/>
      <c r="N282" s="88"/>
      <c r="O282" s="72">
        <v>1</v>
      </c>
      <c r="P282" s="73" t="s">
        <v>509</v>
      </c>
      <c r="Q282" s="74">
        <v>247.3</v>
      </c>
      <c r="R282" s="72" t="s">
        <v>390</v>
      </c>
      <c r="S282" s="75" t="s">
        <v>87</v>
      </c>
      <c r="T282" s="72">
        <v>5</v>
      </c>
      <c r="U282" s="88"/>
    </row>
    <row r="283" spans="2:21" ht="12.5">
      <c r="B283" s="88"/>
      <c r="C283" s="72">
        <v>2</v>
      </c>
      <c r="D283" s="73" t="s">
        <v>511</v>
      </c>
      <c r="E283" s="76">
        <v>185.85</v>
      </c>
      <c r="F283" s="72" t="s">
        <v>389</v>
      </c>
      <c r="G283" s="72">
        <v>3</v>
      </c>
      <c r="H283" s="75" t="s">
        <v>87</v>
      </c>
      <c r="I283" s="88"/>
      <c r="J283" s="11"/>
      <c r="K283" s="11"/>
      <c r="L283" s="11"/>
      <c r="M283" s="11"/>
      <c r="N283" s="88"/>
      <c r="O283" s="72">
        <v>2</v>
      </c>
      <c r="P283" s="73" t="s">
        <v>512</v>
      </c>
      <c r="Q283" s="76">
        <v>144.80000000000001</v>
      </c>
      <c r="R283" s="72" t="s">
        <v>389</v>
      </c>
      <c r="S283" s="72">
        <v>3</v>
      </c>
      <c r="T283" s="75" t="s">
        <v>87</v>
      </c>
      <c r="U283" s="88"/>
    </row>
    <row r="284" spans="2:21" ht="12.5">
      <c r="B284" s="88"/>
      <c r="C284" s="72">
        <v>3</v>
      </c>
      <c r="D284" s="73" t="s">
        <v>514</v>
      </c>
      <c r="E284" s="76">
        <v>166.55</v>
      </c>
      <c r="F284" s="72" t="s">
        <v>389</v>
      </c>
      <c r="G284" s="72">
        <v>1</v>
      </c>
      <c r="H284" s="75" t="s">
        <v>87</v>
      </c>
      <c r="I284" s="88"/>
      <c r="J284" s="11"/>
      <c r="K284" s="11"/>
      <c r="L284" s="11"/>
      <c r="M284" s="11"/>
      <c r="N284" s="88"/>
      <c r="O284" s="72">
        <v>3</v>
      </c>
      <c r="P284" s="73" t="s">
        <v>515</v>
      </c>
      <c r="Q284" s="76">
        <v>124.85</v>
      </c>
      <c r="R284" s="72" t="s">
        <v>390</v>
      </c>
      <c r="S284" s="72" t="s">
        <v>87</v>
      </c>
      <c r="T284" s="75">
        <v>1</v>
      </c>
      <c r="U284" s="88"/>
    </row>
    <row r="285" spans="2:21" ht="12.5">
      <c r="B285" s="88"/>
      <c r="C285" s="72">
        <v>4</v>
      </c>
      <c r="D285" s="73" t="s">
        <v>516</v>
      </c>
      <c r="E285" s="76">
        <v>154.1</v>
      </c>
      <c r="F285" s="72" t="s">
        <v>390</v>
      </c>
      <c r="G285" s="75" t="s">
        <v>87</v>
      </c>
      <c r="H285" s="75" t="s">
        <v>87</v>
      </c>
      <c r="I285" s="88"/>
      <c r="J285" s="11"/>
      <c r="K285" s="11"/>
      <c r="L285" s="11"/>
      <c r="M285" s="11"/>
      <c r="N285" s="88"/>
      <c r="O285" s="72">
        <v>4</v>
      </c>
      <c r="P285" s="73" t="s">
        <v>517</v>
      </c>
      <c r="Q285" s="76">
        <v>120</v>
      </c>
      <c r="R285" s="72" t="s">
        <v>390</v>
      </c>
      <c r="S285" s="75" t="s">
        <v>87</v>
      </c>
      <c r="T285" s="75" t="s">
        <v>87</v>
      </c>
      <c r="U285" s="88"/>
    </row>
    <row r="286" spans="2:21" ht="12.5">
      <c r="B286" s="88"/>
      <c r="C286" s="75">
        <v>5</v>
      </c>
      <c r="D286" s="73" t="s">
        <v>518</v>
      </c>
      <c r="E286" s="76">
        <v>134.75</v>
      </c>
      <c r="F286" s="72" t="s">
        <v>390</v>
      </c>
      <c r="G286" s="75" t="s">
        <v>87</v>
      </c>
      <c r="H286" s="75" t="s">
        <v>87</v>
      </c>
      <c r="I286" s="88"/>
      <c r="J286" s="11"/>
      <c r="K286" s="11"/>
      <c r="L286" s="11"/>
      <c r="M286" s="11"/>
      <c r="N286" s="88"/>
      <c r="O286" s="75">
        <v>5</v>
      </c>
      <c r="P286" s="77" t="s">
        <v>519</v>
      </c>
      <c r="Q286" s="76">
        <v>97.25</v>
      </c>
      <c r="R286" s="75" t="s">
        <v>389</v>
      </c>
      <c r="S286" s="75" t="s">
        <v>87</v>
      </c>
      <c r="T286" s="75" t="s">
        <v>87</v>
      </c>
      <c r="U286" s="88"/>
    </row>
    <row r="287" spans="2:21" ht="25">
      <c r="B287" s="88"/>
      <c r="C287" s="75">
        <v>6</v>
      </c>
      <c r="D287" s="73" t="s">
        <v>520</v>
      </c>
      <c r="E287" s="76">
        <v>122.9</v>
      </c>
      <c r="F287" s="72" t="s">
        <v>389</v>
      </c>
      <c r="G287" s="75" t="s">
        <v>87</v>
      </c>
      <c r="H287" s="75" t="s">
        <v>87</v>
      </c>
      <c r="I287" s="88"/>
      <c r="J287" s="11"/>
      <c r="K287" s="11"/>
      <c r="L287" s="11"/>
      <c r="M287" s="11"/>
      <c r="N287" s="88"/>
      <c r="O287" s="75" t="s">
        <v>87</v>
      </c>
      <c r="P287" s="77" t="s">
        <v>87</v>
      </c>
      <c r="Q287" s="76" t="s">
        <v>87</v>
      </c>
      <c r="R287" s="75" t="s">
        <v>87</v>
      </c>
      <c r="S287" s="75" t="s">
        <v>87</v>
      </c>
      <c r="T287" s="75" t="s">
        <v>87</v>
      </c>
      <c r="U287" s="88"/>
    </row>
    <row r="288" spans="2:21" ht="12.5">
      <c r="B288" s="88"/>
      <c r="C288" s="75">
        <v>7</v>
      </c>
      <c r="D288" s="77" t="s">
        <v>521</v>
      </c>
      <c r="E288" s="76">
        <v>108.55</v>
      </c>
      <c r="F288" s="75" t="s">
        <v>390</v>
      </c>
      <c r="G288" s="75" t="s">
        <v>87</v>
      </c>
      <c r="H288" s="75" t="s">
        <v>87</v>
      </c>
      <c r="I288" s="88"/>
      <c r="J288" s="11"/>
      <c r="K288" s="11"/>
      <c r="L288" s="11"/>
      <c r="M288" s="11"/>
      <c r="N288" s="88"/>
      <c r="O288" s="75" t="s">
        <v>87</v>
      </c>
      <c r="P288" s="77" t="s">
        <v>87</v>
      </c>
      <c r="Q288" s="76" t="s">
        <v>87</v>
      </c>
      <c r="R288" s="75" t="s">
        <v>87</v>
      </c>
      <c r="S288" s="75" t="s">
        <v>87</v>
      </c>
      <c r="T288" s="75" t="s">
        <v>87</v>
      </c>
      <c r="U288" s="88"/>
    </row>
    <row r="289" spans="2:21" ht="12.5">
      <c r="B289" s="88"/>
      <c r="C289" s="75" t="s">
        <v>87</v>
      </c>
      <c r="D289" s="77" t="s">
        <v>87</v>
      </c>
      <c r="E289" s="76" t="s">
        <v>87</v>
      </c>
      <c r="F289" s="75" t="s">
        <v>87</v>
      </c>
      <c r="G289" s="75" t="s">
        <v>87</v>
      </c>
      <c r="H289" s="75" t="s">
        <v>87</v>
      </c>
      <c r="I289" s="88"/>
      <c r="J289" s="11"/>
      <c r="K289" s="11"/>
      <c r="L289" s="11"/>
      <c r="M289" s="11"/>
      <c r="N289" s="88"/>
      <c r="O289" s="75" t="s">
        <v>87</v>
      </c>
      <c r="P289" s="77" t="s">
        <v>87</v>
      </c>
      <c r="Q289" s="76" t="s">
        <v>87</v>
      </c>
      <c r="R289" s="75" t="s">
        <v>87</v>
      </c>
      <c r="S289" s="75" t="s">
        <v>87</v>
      </c>
      <c r="T289" s="75" t="s">
        <v>87</v>
      </c>
      <c r="U289" s="88"/>
    </row>
    <row r="290" spans="2:21" ht="12.5">
      <c r="B290" s="88"/>
      <c r="C290" s="75" t="s">
        <v>87</v>
      </c>
      <c r="D290" s="77" t="s">
        <v>87</v>
      </c>
      <c r="E290" s="76" t="s">
        <v>87</v>
      </c>
      <c r="F290" s="75" t="s">
        <v>87</v>
      </c>
      <c r="G290" s="75" t="s">
        <v>87</v>
      </c>
      <c r="H290" s="75" t="s">
        <v>87</v>
      </c>
      <c r="I290" s="88"/>
      <c r="J290" s="11"/>
      <c r="K290" s="11"/>
      <c r="L290" s="11"/>
      <c r="M290" s="11"/>
      <c r="N290" s="88"/>
      <c r="O290" s="75" t="s">
        <v>87</v>
      </c>
      <c r="P290" s="77" t="s">
        <v>87</v>
      </c>
      <c r="Q290" s="76" t="s">
        <v>87</v>
      </c>
      <c r="R290" s="75" t="s">
        <v>87</v>
      </c>
      <c r="S290" s="75" t="s">
        <v>87</v>
      </c>
      <c r="T290" s="75" t="s">
        <v>87</v>
      </c>
      <c r="U290" s="88"/>
    </row>
    <row r="291" spans="2:21" ht="12.5">
      <c r="B291" s="88"/>
      <c r="C291" s="75" t="s">
        <v>87</v>
      </c>
      <c r="D291" s="77" t="s">
        <v>87</v>
      </c>
      <c r="E291" s="76" t="s">
        <v>87</v>
      </c>
      <c r="F291" s="75" t="s">
        <v>87</v>
      </c>
      <c r="G291" s="75" t="s">
        <v>87</v>
      </c>
      <c r="H291" s="75" t="s">
        <v>87</v>
      </c>
      <c r="I291" s="88"/>
      <c r="J291" s="11"/>
      <c r="K291" s="11"/>
      <c r="L291" s="11"/>
      <c r="M291" s="11"/>
      <c r="N291" s="88"/>
      <c r="O291" s="75" t="s">
        <v>87</v>
      </c>
      <c r="P291" s="77" t="s">
        <v>87</v>
      </c>
      <c r="Q291" s="76" t="s">
        <v>87</v>
      </c>
      <c r="R291" s="75" t="s">
        <v>87</v>
      </c>
      <c r="S291" s="75" t="s">
        <v>87</v>
      </c>
      <c r="T291" s="75" t="s">
        <v>87</v>
      </c>
      <c r="U291" s="88"/>
    </row>
    <row r="292" spans="2:21" ht="13">
      <c r="B292" s="88"/>
      <c r="C292" s="118" t="s">
        <v>252</v>
      </c>
      <c r="D292" s="116"/>
      <c r="E292" s="116"/>
      <c r="F292" s="116"/>
      <c r="G292" s="81">
        <v>4</v>
      </c>
      <c r="H292" s="81">
        <v>5</v>
      </c>
      <c r="I292" s="88"/>
      <c r="J292" s="11"/>
      <c r="K292" s="11"/>
      <c r="L292" s="11"/>
      <c r="M292" s="11"/>
      <c r="N292" s="88"/>
      <c r="O292" s="118" t="s">
        <v>254</v>
      </c>
      <c r="P292" s="116"/>
      <c r="Q292" s="116"/>
      <c r="R292" s="116"/>
      <c r="S292" s="81">
        <v>3</v>
      </c>
      <c r="T292" s="81">
        <v>6</v>
      </c>
      <c r="U292" s="88"/>
    </row>
    <row r="293" spans="2:21" ht="12.5">
      <c r="C293" s="10"/>
    </row>
    <row r="294" spans="2:21" ht="12.5">
      <c r="C294" s="94" t="s">
        <v>255</v>
      </c>
      <c r="D294" s="82"/>
      <c r="E294" s="82"/>
      <c r="F294" s="82"/>
      <c r="G294" s="82"/>
      <c r="H294" s="82"/>
      <c r="I294" s="11"/>
      <c r="J294" s="11"/>
      <c r="K294" s="11"/>
      <c r="L294" s="11"/>
      <c r="M294" s="11"/>
      <c r="N294" s="11"/>
      <c r="O294" s="94" t="s">
        <v>255</v>
      </c>
      <c r="P294" s="82"/>
      <c r="Q294" s="82"/>
      <c r="R294" s="82"/>
      <c r="S294" s="82"/>
      <c r="T294" s="82"/>
    </row>
    <row r="295" spans="2:21" ht="12.5">
      <c r="C295" s="144" t="s">
        <v>522</v>
      </c>
      <c r="D295" s="142"/>
      <c r="E295" s="142"/>
      <c r="F295" s="142"/>
      <c r="G295" s="142"/>
      <c r="H295" s="142"/>
      <c r="I295" s="11"/>
      <c r="J295" s="11"/>
      <c r="K295" s="11"/>
      <c r="L295" s="11"/>
      <c r="M295" s="11"/>
      <c r="N295" s="95"/>
      <c r="O295" s="144" t="s">
        <v>523</v>
      </c>
      <c r="P295" s="142"/>
      <c r="Q295" s="142"/>
      <c r="R295" s="142"/>
      <c r="S295" s="142"/>
      <c r="T295" s="142"/>
    </row>
    <row r="296" spans="2:21" ht="12.5">
      <c r="C296" s="130"/>
      <c r="D296" s="114"/>
      <c r="E296" s="114"/>
      <c r="F296" s="114"/>
      <c r="G296" s="114"/>
      <c r="H296" s="114"/>
      <c r="I296" s="11"/>
      <c r="J296" s="11"/>
      <c r="K296" s="11"/>
      <c r="L296" s="11"/>
      <c r="M296" s="11"/>
      <c r="N296" s="95"/>
      <c r="O296" s="130"/>
      <c r="P296" s="114"/>
      <c r="Q296" s="114"/>
      <c r="R296" s="114"/>
      <c r="S296" s="114"/>
      <c r="T296" s="114"/>
    </row>
    <row r="297" spans="2:21" ht="12.5">
      <c r="C297" s="130"/>
      <c r="D297" s="114"/>
      <c r="E297" s="114"/>
      <c r="F297" s="114"/>
      <c r="G297" s="114"/>
      <c r="H297" s="114"/>
      <c r="I297" s="11"/>
      <c r="J297" s="11"/>
      <c r="K297" s="11"/>
      <c r="L297" s="11"/>
      <c r="M297" s="11"/>
      <c r="N297" s="95"/>
      <c r="O297" s="130"/>
      <c r="P297" s="114"/>
      <c r="Q297" s="114"/>
      <c r="R297" s="114"/>
      <c r="S297" s="114"/>
      <c r="T297" s="114"/>
    </row>
    <row r="298" spans="2:21" ht="12.5">
      <c r="C298" s="130"/>
      <c r="D298" s="114"/>
      <c r="E298" s="114"/>
      <c r="F298" s="114"/>
      <c r="G298" s="114"/>
      <c r="H298" s="114"/>
      <c r="I298" s="11"/>
      <c r="J298" s="11"/>
      <c r="K298" s="11"/>
      <c r="L298" s="11"/>
      <c r="M298" s="11"/>
      <c r="N298" s="95"/>
      <c r="O298" s="130"/>
      <c r="P298" s="114"/>
      <c r="Q298" s="114"/>
      <c r="R298" s="114"/>
      <c r="S298" s="114"/>
      <c r="T298" s="114"/>
    </row>
    <row r="299" spans="2:21" ht="12.5">
      <c r="C299" s="10"/>
    </row>
    <row r="300" spans="2:21" ht="12.5">
      <c r="C300" s="10"/>
    </row>
    <row r="301" spans="2:21" ht="12.5">
      <c r="C301" s="10"/>
    </row>
    <row r="302" spans="2:21" ht="12.5">
      <c r="C302" s="10"/>
    </row>
    <row r="303" spans="2:21" ht="12.5">
      <c r="C303" s="10"/>
    </row>
    <row r="304" spans="2:21" ht="12.5">
      <c r="C304" s="10"/>
    </row>
    <row r="305" spans="3:3" ht="12.5">
      <c r="C305" s="10"/>
    </row>
    <row r="306" spans="3:3" ht="12.5">
      <c r="C306" s="10"/>
    </row>
    <row r="307" spans="3:3" ht="12.5">
      <c r="C307" s="10"/>
    </row>
    <row r="308" spans="3:3" ht="12.5">
      <c r="C308" s="10"/>
    </row>
    <row r="309" spans="3:3" ht="12.5">
      <c r="C309" s="10"/>
    </row>
    <row r="310" spans="3:3" ht="12.5">
      <c r="C310" s="10"/>
    </row>
    <row r="311" spans="3:3" ht="12.5">
      <c r="C311" s="10"/>
    </row>
    <row r="312" spans="3:3" ht="12.5">
      <c r="C312" s="10"/>
    </row>
    <row r="313" spans="3:3" ht="12.5">
      <c r="C313" s="10"/>
    </row>
    <row r="314" spans="3:3" ht="12.5">
      <c r="C314" s="10"/>
    </row>
    <row r="315" spans="3:3" ht="12.5">
      <c r="C315" s="10"/>
    </row>
    <row r="316" spans="3:3" ht="12.5">
      <c r="C316" s="10"/>
    </row>
    <row r="317" spans="3:3" ht="12.5">
      <c r="C317" s="10"/>
    </row>
    <row r="318" spans="3:3" ht="12.5">
      <c r="C318" s="10"/>
    </row>
    <row r="319" spans="3:3" ht="12.5">
      <c r="C319" s="10"/>
    </row>
    <row r="320" spans="3:3" ht="12.5">
      <c r="C320" s="10"/>
    </row>
    <row r="321" spans="3:3" ht="12.5">
      <c r="C321" s="10"/>
    </row>
    <row r="322" spans="3:3" ht="12.5">
      <c r="C322" s="10"/>
    </row>
    <row r="323" spans="3:3" ht="12.5">
      <c r="C323" s="10"/>
    </row>
    <row r="324" spans="3:3" ht="12.5">
      <c r="C324" s="10"/>
    </row>
    <row r="325" spans="3:3" ht="12.5">
      <c r="C325" s="10"/>
    </row>
    <row r="326" spans="3:3" ht="12.5">
      <c r="C326" s="10"/>
    </row>
    <row r="327" spans="3:3" ht="12.5">
      <c r="C327" s="10"/>
    </row>
    <row r="328" spans="3:3" ht="12.5">
      <c r="C328" s="10"/>
    </row>
    <row r="329" spans="3:3" ht="12.5">
      <c r="C329" s="10"/>
    </row>
    <row r="330" spans="3:3" ht="12.5">
      <c r="C330" s="10"/>
    </row>
    <row r="331" spans="3:3" ht="12.5">
      <c r="C331" s="10"/>
    </row>
    <row r="332" spans="3:3" ht="12.5">
      <c r="C332" s="10"/>
    </row>
    <row r="333" spans="3:3" ht="12.5">
      <c r="C333" s="10"/>
    </row>
    <row r="334" spans="3:3" ht="12.5">
      <c r="C334" s="10"/>
    </row>
    <row r="335" spans="3:3" ht="12.5">
      <c r="C335" s="10"/>
    </row>
    <row r="336" spans="3:3" ht="12.5">
      <c r="C336" s="10"/>
    </row>
    <row r="337" spans="3:3" ht="12.5">
      <c r="C337" s="10"/>
    </row>
    <row r="338" spans="3:3" ht="12.5">
      <c r="C338" s="10"/>
    </row>
    <row r="339" spans="3:3" ht="12.5">
      <c r="C339" s="10"/>
    </row>
    <row r="340" spans="3:3" ht="12.5">
      <c r="C340" s="10"/>
    </row>
    <row r="341" spans="3:3" ht="12.5">
      <c r="C341" s="10"/>
    </row>
    <row r="342" spans="3:3" ht="12.5">
      <c r="C342" s="10"/>
    </row>
    <row r="343" spans="3:3" ht="12.5">
      <c r="C343" s="10"/>
    </row>
    <row r="344" spans="3:3" ht="12.5">
      <c r="C344" s="10"/>
    </row>
    <row r="345" spans="3:3" ht="12.5">
      <c r="C345" s="10"/>
    </row>
    <row r="346" spans="3:3" ht="12.5">
      <c r="C346" s="10"/>
    </row>
    <row r="347" spans="3:3" ht="12.5">
      <c r="C347" s="10"/>
    </row>
    <row r="348" spans="3:3" ht="12.5">
      <c r="C348" s="10"/>
    </row>
    <row r="349" spans="3:3" ht="12.5">
      <c r="C349" s="10"/>
    </row>
    <row r="350" spans="3:3" ht="12.5">
      <c r="C350" s="10"/>
    </row>
    <row r="351" spans="3:3" ht="12.5">
      <c r="C351" s="10"/>
    </row>
    <row r="352" spans="3:3" ht="12.5">
      <c r="C352" s="10"/>
    </row>
    <row r="353" spans="3:3" ht="12.5">
      <c r="C353" s="10"/>
    </row>
    <row r="354" spans="3:3" ht="12.5">
      <c r="C354" s="10"/>
    </row>
    <row r="355" spans="3:3" ht="12.5">
      <c r="C355" s="10"/>
    </row>
    <row r="356" spans="3:3" ht="12.5">
      <c r="C356" s="10"/>
    </row>
    <row r="357" spans="3:3" ht="12.5">
      <c r="C357" s="10"/>
    </row>
    <row r="358" spans="3:3" ht="12.5">
      <c r="C358" s="10"/>
    </row>
    <row r="359" spans="3:3" ht="12.5">
      <c r="C359" s="10"/>
    </row>
    <row r="360" spans="3:3" ht="12.5">
      <c r="C360" s="10"/>
    </row>
    <row r="361" spans="3:3" ht="12.5">
      <c r="C361" s="10"/>
    </row>
    <row r="362" spans="3:3" ht="12.5">
      <c r="C362" s="10"/>
    </row>
    <row r="363" spans="3:3" ht="12.5">
      <c r="C363" s="10"/>
    </row>
    <row r="364" spans="3:3" ht="12.5">
      <c r="C364" s="10"/>
    </row>
    <row r="365" spans="3:3" ht="12.5">
      <c r="C365" s="10"/>
    </row>
    <row r="366" spans="3:3" ht="12.5">
      <c r="C366" s="10"/>
    </row>
    <row r="367" spans="3:3" ht="12.5">
      <c r="C367" s="10"/>
    </row>
    <row r="368" spans="3:3" ht="12.5">
      <c r="C368" s="10"/>
    </row>
    <row r="369" spans="3:3" ht="12.5">
      <c r="C369" s="10"/>
    </row>
    <row r="370" spans="3:3" ht="12.5">
      <c r="C370" s="10"/>
    </row>
    <row r="371" spans="3:3" ht="12.5">
      <c r="C371" s="10"/>
    </row>
    <row r="372" spans="3:3" ht="12.5">
      <c r="C372" s="10"/>
    </row>
    <row r="373" spans="3:3" ht="12.5">
      <c r="C373" s="10"/>
    </row>
    <row r="374" spans="3:3" ht="12.5">
      <c r="C374" s="10"/>
    </row>
    <row r="375" spans="3:3" ht="12.5">
      <c r="C375" s="10"/>
    </row>
    <row r="376" spans="3:3" ht="12.5">
      <c r="C376" s="10"/>
    </row>
    <row r="377" spans="3:3" ht="12.5">
      <c r="C377" s="10"/>
    </row>
    <row r="378" spans="3:3" ht="12.5">
      <c r="C378" s="10"/>
    </row>
    <row r="379" spans="3:3" ht="12.5">
      <c r="C379" s="10"/>
    </row>
    <row r="380" spans="3:3" ht="12.5">
      <c r="C380" s="10"/>
    </row>
    <row r="381" spans="3:3" ht="12.5">
      <c r="C381" s="10"/>
    </row>
    <row r="382" spans="3:3" ht="12.5">
      <c r="C382" s="10"/>
    </row>
    <row r="383" spans="3:3" ht="12.5">
      <c r="C383" s="10"/>
    </row>
    <row r="384" spans="3:3" ht="12.5">
      <c r="C384" s="10"/>
    </row>
    <row r="385" spans="3:3" ht="12.5">
      <c r="C385" s="10"/>
    </row>
    <row r="386" spans="3:3" ht="12.5">
      <c r="C386" s="10"/>
    </row>
    <row r="387" spans="3:3" ht="12.5">
      <c r="C387" s="10"/>
    </row>
    <row r="388" spans="3:3" ht="12.5">
      <c r="C388" s="10"/>
    </row>
    <row r="389" spans="3:3" ht="12.5">
      <c r="C389" s="10"/>
    </row>
    <row r="390" spans="3:3" ht="12.5">
      <c r="C390" s="10"/>
    </row>
    <row r="391" spans="3:3" ht="12.5">
      <c r="C391" s="10"/>
    </row>
    <row r="392" spans="3:3" ht="12.5">
      <c r="C392" s="10"/>
    </row>
    <row r="393" spans="3:3" ht="12.5">
      <c r="C393" s="10"/>
    </row>
    <row r="394" spans="3:3" ht="12.5">
      <c r="C394" s="10"/>
    </row>
    <row r="395" spans="3:3" ht="12.5">
      <c r="C395" s="10"/>
    </row>
    <row r="396" spans="3:3" ht="12.5">
      <c r="C396" s="10"/>
    </row>
    <row r="397" spans="3:3" ht="12.5">
      <c r="C397" s="10"/>
    </row>
    <row r="398" spans="3:3" ht="12.5">
      <c r="C398" s="10"/>
    </row>
    <row r="399" spans="3:3" ht="12.5">
      <c r="C399" s="10"/>
    </row>
    <row r="400" spans="3:3" ht="12.5">
      <c r="C400" s="10"/>
    </row>
    <row r="401" spans="3:3" ht="12.5">
      <c r="C401" s="10"/>
    </row>
    <row r="402" spans="3:3" ht="12.5">
      <c r="C402" s="10"/>
    </row>
    <row r="403" spans="3:3" ht="12.5">
      <c r="C403" s="10"/>
    </row>
    <row r="404" spans="3:3" ht="12.5">
      <c r="C404" s="10"/>
    </row>
    <row r="405" spans="3:3" ht="12.5">
      <c r="C405" s="10"/>
    </row>
    <row r="406" spans="3:3" ht="12.5">
      <c r="C406" s="10"/>
    </row>
    <row r="407" spans="3:3" ht="12.5">
      <c r="C407" s="10"/>
    </row>
    <row r="408" spans="3:3" ht="12.5">
      <c r="C408" s="10"/>
    </row>
    <row r="409" spans="3:3" ht="12.5">
      <c r="C409" s="10"/>
    </row>
    <row r="410" spans="3:3" ht="12.5">
      <c r="C410" s="10"/>
    </row>
    <row r="411" spans="3:3" ht="12.5">
      <c r="C411" s="10"/>
    </row>
    <row r="412" spans="3:3" ht="12.5">
      <c r="C412" s="10"/>
    </row>
    <row r="413" spans="3:3" ht="12.5">
      <c r="C413" s="10"/>
    </row>
    <row r="414" spans="3:3" ht="12.5">
      <c r="C414" s="10"/>
    </row>
    <row r="415" spans="3:3" ht="12.5">
      <c r="C415" s="10"/>
    </row>
    <row r="416" spans="3:3" ht="12.5">
      <c r="C416" s="10"/>
    </row>
    <row r="417" spans="3:3" ht="12.5">
      <c r="C417" s="10"/>
    </row>
    <row r="418" spans="3:3" ht="12.5">
      <c r="C418" s="10"/>
    </row>
    <row r="419" spans="3:3" ht="12.5">
      <c r="C419" s="10"/>
    </row>
    <row r="420" spans="3:3" ht="12.5">
      <c r="C420" s="10"/>
    </row>
    <row r="421" spans="3:3" ht="12.5">
      <c r="C421" s="10"/>
    </row>
    <row r="422" spans="3:3" ht="12.5">
      <c r="C422" s="10"/>
    </row>
    <row r="423" spans="3:3" ht="12.5">
      <c r="C423" s="10"/>
    </row>
    <row r="424" spans="3:3" ht="12.5">
      <c r="C424" s="10"/>
    </row>
    <row r="425" spans="3:3" ht="12.5">
      <c r="C425" s="10"/>
    </row>
    <row r="426" spans="3:3" ht="12.5">
      <c r="C426" s="10"/>
    </row>
    <row r="427" spans="3:3" ht="12.5">
      <c r="C427" s="10"/>
    </row>
    <row r="428" spans="3:3" ht="12.5">
      <c r="C428" s="10"/>
    </row>
    <row r="429" spans="3:3" ht="12.5">
      <c r="C429" s="10"/>
    </row>
    <row r="430" spans="3:3" ht="12.5">
      <c r="C430" s="10"/>
    </row>
    <row r="431" spans="3:3" ht="12.5">
      <c r="C431" s="10"/>
    </row>
    <row r="432" spans="3:3"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row r="678" spans="3:3" ht="12.5">
      <c r="C678" s="10"/>
    </row>
    <row r="679" spans="3:3" ht="12.5">
      <c r="C679" s="10"/>
    </row>
    <row r="680" spans="3:3" ht="12.5">
      <c r="C680" s="10"/>
    </row>
  </sheetData>
  <mergeCells count="77">
    <mergeCell ref="R2:T2"/>
    <mergeCell ref="I2:K2"/>
    <mergeCell ref="R1:T1"/>
    <mergeCell ref="R4:T4"/>
    <mergeCell ref="R3:T3"/>
    <mergeCell ref="P4:Q4"/>
    <mergeCell ref="P3:Q3"/>
    <mergeCell ref="C295:H298"/>
    <mergeCell ref="O292:R292"/>
    <mergeCell ref="O295:T298"/>
    <mergeCell ref="C178:F178"/>
    <mergeCell ref="O178:R178"/>
    <mergeCell ref="O208:P208"/>
    <mergeCell ref="Q208:S208"/>
    <mergeCell ref="Q7:S7"/>
    <mergeCell ref="Q8:S8"/>
    <mergeCell ref="O264:R264"/>
    <mergeCell ref="C264:F264"/>
    <mergeCell ref="C292:F292"/>
    <mergeCell ref="Q107:S107"/>
    <mergeCell ref="Q106:R106"/>
    <mergeCell ref="O107:P107"/>
    <mergeCell ref="C192:F192"/>
    <mergeCell ref="O95:T98"/>
    <mergeCell ref="Q104:T104"/>
    <mergeCell ref="Q105:T105"/>
    <mergeCell ref="O207:P207"/>
    <mergeCell ref="Q207:S207"/>
    <mergeCell ref="O164:R164"/>
    <mergeCell ref="Q108:S108"/>
    <mergeCell ref="C164:F164"/>
    <mergeCell ref="O245:R245"/>
    <mergeCell ref="C278:F278"/>
    <mergeCell ref="O278:R278"/>
    <mergeCell ref="C95:H98"/>
    <mergeCell ref="C245:F245"/>
    <mergeCell ref="C195:H198"/>
    <mergeCell ref="C207:D207"/>
    <mergeCell ref="E207:G207"/>
    <mergeCell ref="E208:G208"/>
    <mergeCell ref="C208:D208"/>
    <mergeCell ref="Q206:R206"/>
    <mergeCell ref="Q204:T204"/>
    <mergeCell ref="O195:T198"/>
    <mergeCell ref="Q205:T205"/>
    <mergeCell ref="O192:R192"/>
    <mergeCell ref="B2:C2"/>
    <mergeCell ref="F2:H2"/>
    <mergeCell ref="D3:E3"/>
    <mergeCell ref="O108:P108"/>
    <mergeCell ref="O145:R145"/>
    <mergeCell ref="O64:R64"/>
    <mergeCell ref="O45:R45"/>
    <mergeCell ref="O78:R78"/>
    <mergeCell ref="O92:R92"/>
    <mergeCell ref="O7:P7"/>
    <mergeCell ref="O8:P8"/>
    <mergeCell ref="R5:T5"/>
    <mergeCell ref="P5:Q5"/>
    <mergeCell ref="F5:H5"/>
    <mergeCell ref="C64:F64"/>
    <mergeCell ref="C45:F45"/>
    <mergeCell ref="D4:E4"/>
    <mergeCell ref="D5:E5"/>
    <mergeCell ref="F3:H3"/>
    <mergeCell ref="F4:H4"/>
    <mergeCell ref="C7:D7"/>
    <mergeCell ref="E7:G7"/>
    <mergeCell ref="C8:D8"/>
    <mergeCell ref="E8:G8"/>
    <mergeCell ref="C78:F78"/>
    <mergeCell ref="C92:F92"/>
    <mergeCell ref="C145:F145"/>
    <mergeCell ref="C107:D107"/>
    <mergeCell ref="E107:G107"/>
    <mergeCell ref="C108:D108"/>
    <mergeCell ref="E108:G108"/>
  </mergeCells>
  <conditionalFormatting sqref="I3:I5 U3:U5">
    <cfRule type="cellIs" dxfId="9" priority="1" operator="equal">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AAAA"/>
  </sheetPr>
  <dimension ref="A1:U680"/>
  <sheetViews>
    <sheetView workbookViewId="0">
      <pane ySplit="5" topLeftCell="A6" activePane="bottomLeft" state="frozen"/>
      <selection pane="bottomLeft" activeCell="A6" sqref="A6:XFD7"/>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8">
      <c r="A1" s="8" t="s">
        <v>87</v>
      </c>
      <c r="B1" s="79"/>
      <c r="C1" s="14"/>
      <c r="D1" s="15">
        <v>42941</v>
      </c>
      <c r="E1" s="16"/>
      <c r="F1" s="17" t="s">
        <v>7</v>
      </c>
      <c r="G1" s="17"/>
      <c r="H1" s="16"/>
      <c r="I1" s="18"/>
      <c r="J1" s="18"/>
      <c r="K1" s="18"/>
      <c r="L1" s="18"/>
      <c r="M1" s="18"/>
      <c r="N1" s="18"/>
      <c r="O1" s="18"/>
      <c r="P1" s="18"/>
      <c r="Q1" s="19" t="s">
        <v>8</v>
      </c>
      <c r="R1" s="146" t="s">
        <v>11</v>
      </c>
      <c r="S1" s="116"/>
      <c r="T1" s="116"/>
      <c r="U1" s="20"/>
    </row>
    <row r="2" spans="1:21" ht="18">
      <c r="B2" s="126" t="s">
        <v>86</v>
      </c>
      <c r="C2" s="114"/>
      <c r="D2" s="21" t="s">
        <v>24</v>
      </c>
      <c r="E2" s="17"/>
      <c r="F2" s="115" t="s">
        <v>25</v>
      </c>
      <c r="G2" s="114"/>
      <c r="H2" s="114"/>
      <c r="I2" s="145" t="s">
        <v>87</v>
      </c>
      <c r="J2" s="114"/>
      <c r="K2" s="114"/>
      <c r="L2" s="16"/>
      <c r="M2" s="16"/>
      <c r="N2" s="16"/>
      <c r="O2" s="16"/>
      <c r="P2" s="21" t="s">
        <v>26</v>
      </c>
      <c r="Q2" s="17"/>
      <c r="R2" s="115" t="s">
        <v>25</v>
      </c>
      <c r="S2" s="114"/>
      <c r="T2" s="114"/>
      <c r="U2" s="17" t="s">
        <v>87</v>
      </c>
    </row>
    <row r="3" spans="1:21" ht="15.5">
      <c r="A3" s="32">
        <v>1</v>
      </c>
      <c r="B3" s="33">
        <v>1</v>
      </c>
      <c r="C3" s="16"/>
      <c r="D3" s="120" t="s">
        <v>171</v>
      </c>
      <c r="E3" s="117"/>
      <c r="F3" s="125">
        <v>28</v>
      </c>
      <c r="G3" s="116"/>
      <c r="H3" s="117"/>
      <c r="I3" s="34">
        <v>0</v>
      </c>
      <c r="J3" s="16"/>
      <c r="K3" s="35"/>
      <c r="L3" s="35" t="s">
        <v>28</v>
      </c>
      <c r="M3" s="16"/>
      <c r="N3" s="16"/>
      <c r="O3" s="16"/>
      <c r="P3" s="147" t="s">
        <v>173</v>
      </c>
      <c r="Q3" s="116"/>
      <c r="R3" s="146">
        <v>42</v>
      </c>
      <c r="S3" s="116"/>
      <c r="T3" s="117"/>
      <c r="U3" s="34">
        <v>0</v>
      </c>
    </row>
    <row r="4" spans="1:21" ht="15.5">
      <c r="A4" s="32">
        <v>2</v>
      </c>
      <c r="B4" s="33">
        <v>2</v>
      </c>
      <c r="C4" s="24"/>
      <c r="D4" s="120" t="s">
        <v>174</v>
      </c>
      <c r="E4" s="117"/>
      <c r="F4" s="125">
        <v>22</v>
      </c>
      <c r="G4" s="116"/>
      <c r="H4" s="116"/>
      <c r="I4" s="34">
        <v>0</v>
      </c>
      <c r="J4" s="22"/>
      <c r="K4" s="35"/>
      <c r="L4" s="35" t="s">
        <v>28</v>
      </c>
      <c r="M4" s="22"/>
      <c r="N4" s="22"/>
      <c r="O4" s="23"/>
      <c r="P4" s="147" t="s">
        <v>176</v>
      </c>
      <c r="Q4" s="116"/>
      <c r="R4" s="146">
        <v>49</v>
      </c>
      <c r="S4" s="116"/>
      <c r="T4" s="116"/>
      <c r="U4" s="34">
        <v>0</v>
      </c>
    </row>
    <row r="5" spans="1:21" ht="15.5">
      <c r="A5" s="32">
        <v>3</v>
      </c>
      <c r="B5" s="33">
        <v>3</v>
      </c>
      <c r="C5" s="24"/>
      <c r="D5" s="123" t="s">
        <v>177</v>
      </c>
      <c r="E5" s="124"/>
      <c r="F5" s="125">
        <v>37</v>
      </c>
      <c r="G5" s="116"/>
      <c r="H5" s="117"/>
      <c r="I5" s="34">
        <v>0</v>
      </c>
      <c r="J5" s="22"/>
      <c r="K5" s="35"/>
      <c r="L5" s="35" t="s">
        <v>28</v>
      </c>
      <c r="M5" s="22"/>
      <c r="N5" s="22"/>
      <c r="O5" s="23"/>
      <c r="P5" s="143" t="s">
        <v>178</v>
      </c>
      <c r="Q5" s="142"/>
      <c r="R5" s="141">
        <v>30</v>
      </c>
      <c r="S5" s="142"/>
      <c r="T5" s="124"/>
      <c r="U5" s="34">
        <v>0</v>
      </c>
    </row>
    <row r="6" spans="1:21" ht="15.5">
      <c r="B6" s="41"/>
      <c r="C6" s="42"/>
      <c r="D6" s="18"/>
      <c r="E6" s="18"/>
      <c r="F6" s="16"/>
      <c r="G6" s="16"/>
      <c r="H6" s="16"/>
      <c r="I6" s="16"/>
      <c r="J6" s="16"/>
      <c r="K6" s="16"/>
      <c r="L6" s="16"/>
      <c r="M6" s="16"/>
      <c r="N6" s="16"/>
      <c r="O6" s="16"/>
      <c r="P6" s="18"/>
      <c r="Q6" s="18"/>
      <c r="R6" s="18"/>
      <c r="S6" s="16"/>
      <c r="T6" s="16"/>
      <c r="U6" s="16"/>
    </row>
    <row r="7" spans="1:21" ht="15.5">
      <c r="B7" s="43"/>
      <c r="C7" s="119" t="s">
        <v>24</v>
      </c>
      <c r="D7" s="116"/>
      <c r="E7" s="120" t="s">
        <v>171</v>
      </c>
      <c r="F7" s="116"/>
      <c r="G7" s="117"/>
      <c r="H7" s="44" t="s">
        <v>198</v>
      </c>
      <c r="I7" s="45"/>
      <c r="J7" s="1"/>
      <c r="K7" s="1"/>
      <c r="L7" s="1"/>
      <c r="M7" s="1"/>
      <c r="N7" s="46"/>
      <c r="O7" s="138" t="s">
        <v>26</v>
      </c>
      <c r="P7" s="116"/>
      <c r="Q7" s="139" t="s">
        <v>173</v>
      </c>
      <c r="R7" s="116"/>
      <c r="S7" s="117"/>
      <c r="T7" s="47" t="s">
        <v>199</v>
      </c>
      <c r="U7" s="48"/>
    </row>
    <row r="8" spans="1:21" ht="15.5">
      <c r="B8" s="45"/>
      <c r="C8" s="121" t="s">
        <v>25</v>
      </c>
      <c r="D8" s="117"/>
      <c r="E8" s="122">
        <v>28</v>
      </c>
      <c r="F8" s="116"/>
      <c r="G8" s="116"/>
      <c r="H8" s="49"/>
      <c r="I8" s="45"/>
      <c r="J8" s="50"/>
      <c r="K8" s="50"/>
      <c r="L8" s="50"/>
      <c r="M8" s="50"/>
      <c r="N8" s="46"/>
      <c r="O8" s="127" t="s">
        <v>25</v>
      </c>
      <c r="P8" s="117"/>
      <c r="Q8" s="140">
        <v>42</v>
      </c>
      <c r="R8" s="116"/>
      <c r="S8" s="116"/>
      <c r="T8" s="51"/>
      <c r="U8" s="48"/>
    </row>
    <row r="9" spans="1:21" ht="12.5">
      <c r="B9" s="12"/>
      <c r="C9" s="12"/>
      <c r="D9" s="12"/>
      <c r="E9" s="12"/>
      <c r="F9" s="12"/>
      <c r="G9" s="12"/>
      <c r="H9" s="12"/>
      <c r="I9" s="12"/>
      <c r="J9" s="12"/>
      <c r="K9" s="12"/>
      <c r="L9" s="12"/>
      <c r="M9" s="12"/>
      <c r="N9" s="12"/>
      <c r="O9" s="12"/>
      <c r="P9" s="12"/>
      <c r="Q9" s="12"/>
      <c r="R9" s="12"/>
      <c r="S9" s="12"/>
      <c r="T9" s="12"/>
      <c r="U9" s="12"/>
    </row>
    <row r="10" spans="1:21" ht="13">
      <c r="B10" s="12"/>
      <c r="C10" s="52"/>
      <c r="D10" s="53"/>
      <c r="E10" s="52"/>
      <c r="F10" s="52"/>
      <c r="G10" s="49" t="s">
        <v>109</v>
      </c>
      <c r="H10" s="54" t="s">
        <v>110</v>
      </c>
      <c r="I10" s="12"/>
      <c r="J10" s="12"/>
      <c r="K10" s="12"/>
      <c r="L10" s="12"/>
      <c r="M10" s="12"/>
      <c r="N10" s="12"/>
      <c r="O10" s="52"/>
      <c r="P10" s="53"/>
      <c r="Q10" s="52"/>
      <c r="R10" s="52"/>
      <c r="S10" s="49" t="s">
        <v>109</v>
      </c>
      <c r="T10" s="54" t="s">
        <v>110</v>
      </c>
      <c r="U10" s="12"/>
    </row>
    <row r="11" spans="1:21" ht="12.5">
      <c r="B11" s="12"/>
      <c r="C11" s="55" t="s">
        <v>111</v>
      </c>
      <c r="D11" s="56" t="s">
        <v>112</v>
      </c>
      <c r="E11" s="52"/>
      <c r="F11" s="52"/>
      <c r="G11" s="57">
        <v>4</v>
      </c>
      <c r="H11" s="58">
        <v>5</v>
      </c>
      <c r="I11" s="12"/>
      <c r="J11" s="12"/>
      <c r="K11" s="12"/>
      <c r="L11" s="12"/>
      <c r="M11" s="12"/>
      <c r="N11" s="12"/>
      <c r="O11" s="55" t="s">
        <v>113</v>
      </c>
      <c r="P11" s="56" t="s">
        <v>114</v>
      </c>
      <c r="Q11" s="52"/>
      <c r="R11" s="52"/>
      <c r="S11" s="57">
        <v>6</v>
      </c>
      <c r="T11" s="58">
        <v>3</v>
      </c>
      <c r="U11" s="12"/>
    </row>
    <row r="12" spans="1:21" ht="12.5">
      <c r="B12" s="12"/>
      <c r="C12" s="55" t="s">
        <v>115</v>
      </c>
      <c r="D12" s="56" t="s">
        <v>116</v>
      </c>
      <c r="E12" s="52"/>
      <c r="F12" s="52"/>
      <c r="G12" s="57">
        <v>5</v>
      </c>
      <c r="H12" s="58">
        <v>3</v>
      </c>
      <c r="I12" s="12"/>
      <c r="J12" s="12"/>
      <c r="K12" s="12"/>
      <c r="L12" s="12"/>
      <c r="M12" s="12"/>
      <c r="N12" s="12"/>
      <c r="O12" s="55" t="s">
        <v>117</v>
      </c>
      <c r="P12" s="56" t="s">
        <v>118</v>
      </c>
      <c r="Q12" s="52"/>
      <c r="R12" s="52"/>
      <c r="S12" s="57">
        <v>6</v>
      </c>
      <c r="T12" s="58">
        <v>3</v>
      </c>
      <c r="U12" s="12"/>
    </row>
    <row r="13" spans="1:21" ht="12.5">
      <c r="B13" s="12"/>
      <c r="C13" s="55" t="s">
        <v>119</v>
      </c>
      <c r="D13" s="56" t="s">
        <v>120</v>
      </c>
      <c r="E13" s="52"/>
      <c r="F13" s="52"/>
      <c r="G13" s="57">
        <v>1</v>
      </c>
      <c r="H13" s="58">
        <v>8</v>
      </c>
      <c r="I13" s="12"/>
      <c r="J13" s="12"/>
      <c r="K13" s="12"/>
      <c r="L13" s="12"/>
      <c r="M13" s="12"/>
      <c r="N13" s="12"/>
      <c r="O13" s="55" t="s">
        <v>121</v>
      </c>
      <c r="P13" s="56" t="s">
        <v>122</v>
      </c>
      <c r="Q13" s="52"/>
      <c r="R13" s="52"/>
      <c r="S13" s="57">
        <v>3</v>
      </c>
      <c r="T13" s="58">
        <v>5</v>
      </c>
      <c r="U13" s="12"/>
    </row>
    <row r="14" spans="1:21" ht="12.5">
      <c r="B14" s="12"/>
      <c r="C14" s="55" t="s">
        <v>123</v>
      </c>
      <c r="D14" s="56" t="s">
        <v>124</v>
      </c>
      <c r="E14" s="52"/>
      <c r="F14" s="52"/>
      <c r="G14" s="57">
        <v>0</v>
      </c>
      <c r="H14" s="58">
        <v>9</v>
      </c>
      <c r="I14" s="12"/>
      <c r="J14" s="12"/>
      <c r="K14" s="12"/>
      <c r="L14" s="12"/>
      <c r="M14" s="12"/>
      <c r="N14" s="12"/>
      <c r="O14" s="55" t="s">
        <v>125</v>
      </c>
      <c r="P14" s="56" t="s">
        <v>126</v>
      </c>
      <c r="Q14" s="52"/>
      <c r="R14" s="52"/>
      <c r="S14" s="57">
        <v>3</v>
      </c>
      <c r="T14" s="58">
        <v>6</v>
      </c>
      <c r="U14" s="12"/>
    </row>
    <row r="15" spans="1:21" ht="13">
      <c r="B15" s="12"/>
      <c r="C15" s="59"/>
      <c r="D15" s="60" t="s">
        <v>127</v>
      </c>
      <c r="E15" s="61"/>
      <c r="F15" s="61"/>
      <c r="G15" s="62">
        <v>10</v>
      </c>
      <c r="H15" s="63">
        <v>25</v>
      </c>
      <c r="I15" s="12"/>
      <c r="J15" s="12"/>
      <c r="K15" s="12"/>
      <c r="L15" s="12"/>
      <c r="M15" s="12"/>
      <c r="N15" s="12"/>
      <c r="O15" s="59"/>
      <c r="P15" s="60" t="s">
        <v>127</v>
      </c>
      <c r="Q15" s="61"/>
      <c r="R15" s="61"/>
      <c r="S15" s="62">
        <v>18</v>
      </c>
      <c r="T15" s="63">
        <v>17</v>
      </c>
      <c r="U15" s="12"/>
    </row>
    <row r="16" spans="1:21" ht="12.5">
      <c r="B16" s="12"/>
      <c r="I16" s="12"/>
      <c r="J16" s="12"/>
      <c r="K16" s="12"/>
      <c r="L16" s="12"/>
      <c r="M16" s="12"/>
      <c r="N16" s="12"/>
      <c r="O16" s="12"/>
      <c r="P16" s="12"/>
      <c r="Q16" s="12"/>
      <c r="R16" s="12"/>
      <c r="S16" s="12"/>
      <c r="T16" s="12"/>
      <c r="U16" s="12"/>
    </row>
    <row r="17" spans="2:21" ht="12.5">
      <c r="T17" s="31"/>
    </row>
    <row r="19" spans="2:21" ht="13">
      <c r="B19" s="64"/>
      <c r="C19" s="65" t="s">
        <v>128</v>
      </c>
      <c r="D19" s="66" t="s">
        <v>112</v>
      </c>
      <c r="E19" s="67" t="s">
        <v>25</v>
      </c>
      <c r="F19" s="67" t="s">
        <v>129</v>
      </c>
      <c r="G19" s="67" t="s">
        <v>109</v>
      </c>
      <c r="H19" s="67" t="s">
        <v>110</v>
      </c>
      <c r="I19" s="68"/>
      <c r="J19" s="69"/>
      <c r="K19" s="69"/>
      <c r="L19" s="69"/>
      <c r="M19" s="70"/>
      <c r="N19" s="68"/>
      <c r="O19" s="65" t="s">
        <v>128</v>
      </c>
      <c r="P19" s="66" t="s">
        <v>114</v>
      </c>
      <c r="Q19" s="67" t="s">
        <v>25</v>
      </c>
      <c r="R19" s="67" t="s">
        <v>129</v>
      </c>
      <c r="S19" s="67" t="s">
        <v>109</v>
      </c>
      <c r="T19" s="67" t="s">
        <v>110</v>
      </c>
      <c r="U19" s="68"/>
    </row>
    <row r="20" spans="2:21" ht="12.5">
      <c r="B20" s="71"/>
      <c r="C20" s="72">
        <v>1</v>
      </c>
      <c r="D20" s="73" t="s">
        <v>218</v>
      </c>
      <c r="E20" s="74">
        <v>62.55</v>
      </c>
      <c r="F20" s="72" t="s">
        <v>199</v>
      </c>
      <c r="G20" s="75" t="s">
        <v>87</v>
      </c>
      <c r="H20" s="72">
        <v>5</v>
      </c>
      <c r="I20" s="71"/>
      <c r="J20" s="11"/>
      <c r="K20" s="11"/>
      <c r="L20" s="11"/>
      <c r="M20" s="11"/>
      <c r="N20" s="71"/>
      <c r="O20" s="72">
        <v>1</v>
      </c>
      <c r="P20" s="73" t="s">
        <v>219</v>
      </c>
      <c r="Q20" s="74">
        <v>70.75</v>
      </c>
      <c r="R20" s="72" t="s">
        <v>198</v>
      </c>
      <c r="S20" s="75">
        <v>5</v>
      </c>
      <c r="T20" s="72" t="s">
        <v>87</v>
      </c>
      <c r="U20" s="71"/>
    </row>
    <row r="21" spans="2:21" ht="12.5">
      <c r="B21" s="71"/>
      <c r="C21" s="72">
        <v>2</v>
      </c>
      <c r="D21" s="73" t="s">
        <v>220</v>
      </c>
      <c r="E21" s="76">
        <v>60.75</v>
      </c>
      <c r="F21" s="72" t="s">
        <v>198</v>
      </c>
      <c r="G21" s="75">
        <v>3</v>
      </c>
      <c r="H21" s="72" t="s">
        <v>87</v>
      </c>
      <c r="I21" s="71"/>
      <c r="J21" s="11"/>
      <c r="K21" s="11"/>
      <c r="L21" s="11"/>
      <c r="M21" s="11"/>
      <c r="N21" s="71"/>
      <c r="O21" s="72">
        <v>2</v>
      </c>
      <c r="P21" s="73" t="s">
        <v>221</v>
      </c>
      <c r="Q21" s="76">
        <v>61.05</v>
      </c>
      <c r="R21" s="72" t="s">
        <v>199</v>
      </c>
      <c r="S21" s="75" t="s">
        <v>87</v>
      </c>
      <c r="T21" s="72">
        <v>3</v>
      </c>
      <c r="U21" s="71"/>
    </row>
    <row r="22" spans="2:21" ht="12.5">
      <c r="B22" s="71"/>
      <c r="C22" s="72">
        <v>3</v>
      </c>
      <c r="D22" s="73" t="s">
        <v>222</v>
      </c>
      <c r="E22" s="76">
        <v>48.35</v>
      </c>
      <c r="F22" s="72" t="s">
        <v>198</v>
      </c>
      <c r="G22" s="75">
        <v>1</v>
      </c>
      <c r="H22" s="72" t="s">
        <v>87</v>
      </c>
      <c r="I22" s="71"/>
      <c r="J22" s="11"/>
      <c r="K22" s="11"/>
      <c r="L22" s="11"/>
      <c r="M22" s="11"/>
      <c r="N22" s="71"/>
      <c r="O22" s="72">
        <v>3</v>
      </c>
      <c r="P22" s="73" t="s">
        <v>224</v>
      </c>
      <c r="Q22" s="76">
        <v>59.05</v>
      </c>
      <c r="R22" s="72" t="s">
        <v>198</v>
      </c>
      <c r="S22" s="75">
        <v>1</v>
      </c>
      <c r="T22" s="72" t="s">
        <v>87</v>
      </c>
      <c r="U22" s="71"/>
    </row>
    <row r="23" spans="2:21" ht="12.5">
      <c r="B23" s="71"/>
      <c r="C23" s="72">
        <v>4</v>
      </c>
      <c r="D23" s="73" t="s">
        <v>226</v>
      </c>
      <c r="E23" s="76">
        <v>47.45</v>
      </c>
      <c r="F23" s="72" t="s">
        <v>198</v>
      </c>
      <c r="G23" s="75" t="s">
        <v>87</v>
      </c>
      <c r="H23" s="75" t="s">
        <v>87</v>
      </c>
      <c r="I23" s="71"/>
      <c r="J23" s="11"/>
      <c r="K23" s="11"/>
      <c r="L23" s="11"/>
      <c r="M23" s="11"/>
      <c r="N23" s="71"/>
      <c r="O23" s="72">
        <v>4</v>
      </c>
      <c r="P23" s="73" t="s">
        <v>227</v>
      </c>
      <c r="Q23" s="76">
        <v>43.55</v>
      </c>
      <c r="R23" s="72" t="s">
        <v>198</v>
      </c>
      <c r="S23" s="75" t="s">
        <v>87</v>
      </c>
      <c r="T23" s="75" t="s">
        <v>87</v>
      </c>
      <c r="U23" s="71"/>
    </row>
    <row r="24" spans="2:21" ht="12.5">
      <c r="B24" s="71"/>
      <c r="C24" s="72">
        <v>5</v>
      </c>
      <c r="D24" s="73" t="s">
        <v>228</v>
      </c>
      <c r="E24" s="76">
        <v>47.3</v>
      </c>
      <c r="F24" s="72" t="s">
        <v>199</v>
      </c>
      <c r="G24" s="75" t="s">
        <v>87</v>
      </c>
      <c r="H24" s="75" t="s">
        <v>87</v>
      </c>
      <c r="I24" s="71"/>
      <c r="J24" s="11"/>
      <c r="K24" s="11"/>
      <c r="L24" s="11"/>
      <c r="M24" s="11"/>
      <c r="N24" s="71"/>
      <c r="O24" s="72">
        <v>5</v>
      </c>
      <c r="P24" s="73" t="s">
        <v>232</v>
      </c>
      <c r="Q24" s="76">
        <v>40.5</v>
      </c>
      <c r="R24" s="72" t="s">
        <v>199</v>
      </c>
      <c r="S24" s="75" t="s">
        <v>87</v>
      </c>
      <c r="T24" s="75" t="s">
        <v>87</v>
      </c>
      <c r="U24" s="71"/>
    </row>
    <row r="25" spans="2:21" ht="12.5">
      <c r="B25" s="71"/>
      <c r="C25" s="72">
        <v>6</v>
      </c>
      <c r="D25" s="73" t="s">
        <v>236</v>
      </c>
      <c r="E25" s="76">
        <v>40.450000000000003</v>
      </c>
      <c r="F25" s="72" t="s">
        <v>199</v>
      </c>
      <c r="G25" s="75" t="s">
        <v>87</v>
      </c>
      <c r="H25" s="75" t="s">
        <v>87</v>
      </c>
      <c r="I25" s="71"/>
      <c r="J25" s="11"/>
      <c r="K25" s="11"/>
      <c r="L25" s="11"/>
      <c r="M25" s="11"/>
      <c r="N25" s="71"/>
      <c r="O25" s="72">
        <v>6</v>
      </c>
      <c r="P25" s="73" t="s">
        <v>240</v>
      </c>
      <c r="Q25" s="76">
        <v>40.35</v>
      </c>
      <c r="R25" s="72" t="s">
        <v>198</v>
      </c>
      <c r="S25" s="75" t="s">
        <v>87</v>
      </c>
      <c r="T25" s="75" t="s">
        <v>87</v>
      </c>
      <c r="U25" s="71"/>
    </row>
    <row r="26" spans="2:21" ht="12.5">
      <c r="B26" s="71"/>
      <c r="C26" s="72">
        <v>7</v>
      </c>
      <c r="D26" s="73" t="s">
        <v>244</v>
      </c>
      <c r="E26" s="76">
        <v>32.4</v>
      </c>
      <c r="F26" s="72" t="s">
        <v>198</v>
      </c>
      <c r="G26" s="75" t="s">
        <v>87</v>
      </c>
      <c r="H26" s="75" t="s">
        <v>87</v>
      </c>
      <c r="I26" s="71"/>
      <c r="J26" s="11"/>
      <c r="K26" s="11"/>
      <c r="L26" s="11"/>
      <c r="M26" s="11"/>
      <c r="N26" s="71"/>
      <c r="O26" s="72">
        <v>7</v>
      </c>
      <c r="P26" s="73" t="s">
        <v>246</v>
      </c>
      <c r="Q26" s="76">
        <v>39.799999999999997</v>
      </c>
      <c r="R26" s="72" t="s">
        <v>199</v>
      </c>
      <c r="S26" s="75" t="s">
        <v>87</v>
      </c>
      <c r="T26" s="75" t="s">
        <v>87</v>
      </c>
      <c r="U26" s="71"/>
    </row>
    <row r="27" spans="2:21" ht="12.5">
      <c r="B27" s="71"/>
      <c r="C27" s="75">
        <v>8</v>
      </c>
      <c r="D27" s="77" t="s">
        <v>248</v>
      </c>
      <c r="E27" s="76">
        <v>31.9</v>
      </c>
      <c r="F27" s="75" t="s">
        <v>198</v>
      </c>
      <c r="G27" s="75" t="s">
        <v>87</v>
      </c>
      <c r="H27" s="75" t="s">
        <v>87</v>
      </c>
      <c r="I27" s="71"/>
      <c r="J27" s="11"/>
      <c r="K27" s="11"/>
      <c r="L27" s="11"/>
      <c r="M27" s="11"/>
      <c r="N27" s="71"/>
      <c r="O27" s="72" t="s">
        <v>87</v>
      </c>
      <c r="P27" s="73" t="s">
        <v>87</v>
      </c>
      <c r="Q27" s="76" t="s">
        <v>87</v>
      </c>
      <c r="R27" s="75" t="s">
        <v>87</v>
      </c>
      <c r="S27" s="75" t="s">
        <v>87</v>
      </c>
      <c r="T27" s="75" t="s">
        <v>87</v>
      </c>
      <c r="U27" s="71"/>
    </row>
    <row r="28" spans="2:21" ht="12.5">
      <c r="B28" s="71"/>
      <c r="C28" s="75">
        <v>9</v>
      </c>
      <c r="D28" s="77" t="s">
        <v>250</v>
      </c>
      <c r="E28" s="76">
        <v>31.45</v>
      </c>
      <c r="F28" s="75" t="s">
        <v>199</v>
      </c>
      <c r="G28" s="75" t="s">
        <v>87</v>
      </c>
      <c r="H28" s="75" t="s">
        <v>87</v>
      </c>
      <c r="I28" s="71"/>
      <c r="J28" s="11"/>
      <c r="K28" s="11"/>
      <c r="L28" s="11"/>
      <c r="M28" s="11"/>
      <c r="N28" s="71"/>
      <c r="O28" s="72" t="s">
        <v>87</v>
      </c>
      <c r="P28" s="73" t="s">
        <v>87</v>
      </c>
      <c r="Q28" s="76" t="s">
        <v>87</v>
      </c>
      <c r="R28" s="75" t="s">
        <v>87</v>
      </c>
      <c r="S28" s="75" t="s">
        <v>87</v>
      </c>
      <c r="T28" s="75" t="s">
        <v>87</v>
      </c>
      <c r="U28" s="71"/>
    </row>
    <row r="29" spans="2:21" ht="12.5">
      <c r="B29" s="71"/>
      <c r="C29" s="75">
        <v>10</v>
      </c>
      <c r="D29" s="77" t="s">
        <v>251</v>
      </c>
      <c r="E29" s="76">
        <v>30.25</v>
      </c>
      <c r="F29" s="75" t="s">
        <v>199</v>
      </c>
      <c r="G29" s="75" t="s">
        <v>87</v>
      </c>
      <c r="H29" s="75" t="s">
        <v>87</v>
      </c>
      <c r="I29" s="71"/>
      <c r="J29" s="11"/>
      <c r="K29" s="11"/>
      <c r="L29" s="11"/>
      <c r="M29" s="11"/>
      <c r="N29" s="71"/>
      <c r="O29" s="72" t="s">
        <v>87</v>
      </c>
      <c r="P29" s="73" t="s">
        <v>87</v>
      </c>
      <c r="Q29" s="76" t="s">
        <v>87</v>
      </c>
      <c r="R29" s="75" t="s">
        <v>87</v>
      </c>
      <c r="S29" s="75" t="s">
        <v>87</v>
      </c>
      <c r="T29" s="75" t="s">
        <v>87</v>
      </c>
      <c r="U29" s="71"/>
    </row>
    <row r="30" spans="2:21" ht="12.5">
      <c r="B30" s="71"/>
      <c r="C30" s="75">
        <v>11</v>
      </c>
      <c r="D30" s="77" t="s">
        <v>253</v>
      </c>
      <c r="E30" s="78">
        <v>28.45</v>
      </c>
      <c r="F30" s="75" t="s">
        <v>198</v>
      </c>
      <c r="G30" s="75" t="s">
        <v>87</v>
      </c>
      <c r="H30" s="75" t="s">
        <v>87</v>
      </c>
      <c r="I30" s="71"/>
      <c r="J30" s="11"/>
      <c r="K30" s="11"/>
      <c r="L30" s="11"/>
      <c r="M30" s="11"/>
      <c r="N30" s="71"/>
      <c r="O30" s="72" t="s">
        <v>87</v>
      </c>
      <c r="P30" s="73" t="s">
        <v>87</v>
      </c>
      <c r="Q30" s="78" t="s">
        <v>87</v>
      </c>
      <c r="R30" s="75" t="s">
        <v>87</v>
      </c>
      <c r="S30" s="75" t="s">
        <v>87</v>
      </c>
      <c r="T30" s="75" t="s">
        <v>87</v>
      </c>
      <c r="U30" s="71"/>
    </row>
    <row r="31" spans="2:21" ht="12.5">
      <c r="B31" s="71"/>
      <c r="C31" s="75" t="s">
        <v>87</v>
      </c>
      <c r="D31" s="77" t="s">
        <v>87</v>
      </c>
      <c r="E31" s="78" t="s">
        <v>87</v>
      </c>
      <c r="F31" s="75" t="s">
        <v>87</v>
      </c>
      <c r="G31" s="75" t="s">
        <v>87</v>
      </c>
      <c r="H31" s="75" t="s">
        <v>87</v>
      </c>
      <c r="I31" s="71"/>
      <c r="J31" s="11"/>
      <c r="K31" s="11"/>
      <c r="L31" s="11"/>
      <c r="M31" s="11"/>
      <c r="N31" s="71"/>
      <c r="O31" s="75" t="s">
        <v>87</v>
      </c>
      <c r="P31" s="77" t="s">
        <v>87</v>
      </c>
      <c r="Q31" s="78" t="s">
        <v>87</v>
      </c>
      <c r="R31" s="75" t="s">
        <v>87</v>
      </c>
      <c r="S31" s="75" t="s">
        <v>87</v>
      </c>
      <c r="T31" s="75" t="s">
        <v>87</v>
      </c>
      <c r="U31" s="71"/>
    </row>
    <row r="32" spans="2:21" ht="12.5">
      <c r="B32" s="71"/>
      <c r="C32" s="75" t="s">
        <v>87</v>
      </c>
      <c r="D32" s="77" t="s">
        <v>87</v>
      </c>
      <c r="E32" s="78" t="s">
        <v>87</v>
      </c>
      <c r="F32" s="75" t="s">
        <v>87</v>
      </c>
      <c r="G32" s="75" t="s">
        <v>87</v>
      </c>
      <c r="H32" s="75" t="s">
        <v>87</v>
      </c>
      <c r="I32" s="71"/>
      <c r="J32" s="11"/>
      <c r="K32" s="11"/>
      <c r="L32" s="11"/>
      <c r="M32" s="11"/>
      <c r="N32" s="71"/>
      <c r="O32" s="75" t="s">
        <v>87</v>
      </c>
      <c r="P32" s="77" t="s">
        <v>87</v>
      </c>
      <c r="Q32" s="78" t="s">
        <v>87</v>
      </c>
      <c r="R32" s="75" t="s">
        <v>87</v>
      </c>
      <c r="S32" s="75" t="s">
        <v>87</v>
      </c>
      <c r="T32" s="75" t="s">
        <v>87</v>
      </c>
      <c r="U32" s="71"/>
    </row>
    <row r="33" spans="2:21" ht="12.5">
      <c r="B33" s="71"/>
      <c r="C33" s="75" t="s">
        <v>87</v>
      </c>
      <c r="D33" s="77" t="s">
        <v>87</v>
      </c>
      <c r="E33" s="78" t="s">
        <v>87</v>
      </c>
      <c r="F33" s="75" t="s">
        <v>87</v>
      </c>
      <c r="G33" s="75" t="s">
        <v>87</v>
      </c>
      <c r="H33" s="75" t="s">
        <v>87</v>
      </c>
      <c r="I33" s="71"/>
      <c r="J33" s="11"/>
      <c r="K33" s="11"/>
      <c r="L33" s="11"/>
      <c r="M33" s="11"/>
      <c r="N33" s="71"/>
      <c r="O33" s="75" t="s">
        <v>87</v>
      </c>
      <c r="P33" s="77" t="s">
        <v>87</v>
      </c>
      <c r="Q33" s="78" t="s">
        <v>87</v>
      </c>
      <c r="R33" s="75" t="s">
        <v>87</v>
      </c>
      <c r="S33" s="75" t="s">
        <v>87</v>
      </c>
      <c r="T33" s="75" t="s">
        <v>87</v>
      </c>
      <c r="U33" s="71"/>
    </row>
    <row r="34" spans="2:21" ht="12.5">
      <c r="B34" s="71"/>
      <c r="C34" s="75" t="s">
        <v>87</v>
      </c>
      <c r="D34" s="77" t="s">
        <v>87</v>
      </c>
      <c r="E34" s="78" t="s">
        <v>87</v>
      </c>
      <c r="F34" s="75" t="s">
        <v>87</v>
      </c>
      <c r="G34" s="75" t="s">
        <v>87</v>
      </c>
      <c r="H34" s="75" t="s">
        <v>87</v>
      </c>
      <c r="I34" s="71"/>
      <c r="J34" s="11"/>
      <c r="K34" s="11"/>
      <c r="L34" s="11"/>
      <c r="M34" s="11"/>
      <c r="N34" s="71"/>
      <c r="O34" s="75" t="s">
        <v>87</v>
      </c>
      <c r="P34" s="77" t="s">
        <v>87</v>
      </c>
      <c r="Q34" s="78" t="s">
        <v>87</v>
      </c>
      <c r="R34" s="75" t="s">
        <v>87</v>
      </c>
      <c r="S34" s="75" t="s">
        <v>87</v>
      </c>
      <c r="T34" s="75" t="s">
        <v>87</v>
      </c>
      <c r="U34" s="71"/>
    </row>
    <row r="35" spans="2:21" ht="12.5">
      <c r="B35" s="71"/>
      <c r="C35" s="75" t="s">
        <v>87</v>
      </c>
      <c r="D35" s="77" t="s">
        <v>87</v>
      </c>
      <c r="E35" s="78" t="s">
        <v>87</v>
      </c>
      <c r="F35" s="75" t="s">
        <v>87</v>
      </c>
      <c r="G35" s="75" t="s">
        <v>87</v>
      </c>
      <c r="H35" s="75" t="s">
        <v>87</v>
      </c>
      <c r="I35" s="71"/>
      <c r="J35" s="11"/>
      <c r="K35" s="11"/>
      <c r="L35" s="11"/>
      <c r="M35" s="11"/>
      <c r="N35" s="71"/>
      <c r="O35" s="75" t="s">
        <v>87</v>
      </c>
      <c r="P35" s="77" t="s">
        <v>87</v>
      </c>
      <c r="Q35" s="78" t="s">
        <v>87</v>
      </c>
      <c r="R35" s="75" t="s">
        <v>87</v>
      </c>
      <c r="S35" s="75" t="s">
        <v>87</v>
      </c>
      <c r="T35" s="75" t="s">
        <v>87</v>
      </c>
      <c r="U35" s="71"/>
    </row>
    <row r="36" spans="2:21" ht="12.5">
      <c r="B36" s="71"/>
      <c r="C36" s="75" t="s">
        <v>87</v>
      </c>
      <c r="D36" s="77" t="s">
        <v>87</v>
      </c>
      <c r="E36" s="78" t="s">
        <v>87</v>
      </c>
      <c r="F36" s="75" t="s">
        <v>87</v>
      </c>
      <c r="G36" s="75" t="s">
        <v>87</v>
      </c>
      <c r="H36" s="75" t="s">
        <v>87</v>
      </c>
      <c r="I36" s="71"/>
      <c r="J36" s="11"/>
      <c r="K36" s="11"/>
      <c r="L36" s="11"/>
      <c r="M36" s="11"/>
      <c r="N36" s="71"/>
      <c r="O36" s="75" t="s">
        <v>87</v>
      </c>
      <c r="P36" s="77" t="s">
        <v>87</v>
      </c>
      <c r="Q36" s="78" t="s">
        <v>87</v>
      </c>
      <c r="R36" s="75" t="s">
        <v>87</v>
      </c>
      <c r="S36" s="75" t="s">
        <v>87</v>
      </c>
      <c r="T36" s="75" t="s">
        <v>87</v>
      </c>
      <c r="U36" s="71"/>
    </row>
    <row r="37" spans="2:21" ht="12.5">
      <c r="B37" s="71"/>
      <c r="C37" s="75" t="s">
        <v>87</v>
      </c>
      <c r="D37" s="77" t="s">
        <v>87</v>
      </c>
      <c r="E37" s="78" t="s">
        <v>87</v>
      </c>
      <c r="F37" s="75" t="s">
        <v>87</v>
      </c>
      <c r="G37" s="75" t="s">
        <v>87</v>
      </c>
      <c r="H37" s="75" t="s">
        <v>87</v>
      </c>
      <c r="I37" s="71"/>
      <c r="J37" s="11"/>
      <c r="K37" s="11"/>
      <c r="L37" s="11"/>
      <c r="M37" s="11"/>
      <c r="N37" s="71"/>
      <c r="O37" s="75" t="s">
        <v>87</v>
      </c>
      <c r="P37" s="77" t="s">
        <v>87</v>
      </c>
      <c r="Q37" s="78" t="s">
        <v>87</v>
      </c>
      <c r="R37" s="75" t="s">
        <v>87</v>
      </c>
      <c r="S37" s="75" t="s">
        <v>87</v>
      </c>
      <c r="T37" s="75" t="s">
        <v>87</v>
      </c>
      <c r="U37" s="71"/>
    </row>
    <row r="38" spans="2:21" ht="12.5">
      <c r="B38" s="71"/>
      <c r="C38" s="75" t="s">
        <v>87</v>
      </c>
      <c r="D38" s="77" t="s">
        <v>87</v>
      </c>
      <c r="E38" s="78" t="s">
        <v>87</v>
      </c>
      <c r="F38" s="75" t="s">
        <v>87</v>
      </c>
      <c r="G38" s="75" t="s">
        <v>87</v>
      </c>
      <c r="H38" s="75" t="s">
        <v>87</v>
      </c>
      <c r="I38" s="71"/>
      <c r="J38" s="11"/>
      <c r="K38" s="11"/>
      <c r="L38" s="11"/>
      <c r="M38" s="11"/>
      <c r="N38" s="71"/>
      <c r="O38" s="75" t="s">
        <v>87</v>
      </c>
      <c r="P38" s="77" t="s">
        <v>87</v>
      </c>
      <c r="Q38" s="78" t="s">
        <v>87</v>
      </c>
      <c r="R38" s="75" t="s">
        <v>87</v>
      </c>
      <c r="S38" s="75" t="s">
        <v>87</v>
      </c>
      <c r="T38" s="75" t="s">
        <v>87</v>
      </c>
      <c r="U38" s="71"/>
    </row>
    <row r="39" spans="2:21" ht="12.5">
      <c r="B39" s="71"/>
      <c r="C39" s="75" t="s">
        <v>87</v>
      </c>
      <c r="D39" s="77" t="s">
        <v>87</v>
      </c>
      <c r="E39" s="78" t="s">
        <v>87</v>
      </c>
      <c r="F39" s="75" t="s">
        <v>87</v>
      </c>
      <c r="G39" s="75" t="s">
        <v>87</v>
      </c>
      <c r="H39" s="75" t="s">
        <v>87</v>
      </c>
      <c r="I39" s="71"/>
      <c r="J39" s="11"/>
      <c r="K39" s="11"/>
      <c r="L39" s="11"/>
      <c r="M39" s="11"/>
      <c r="N39" s="71"/>
      <c r="O39" s="75" t="s">
        <v>87</v>
      </c>
      <c r="P39" s="77" t="s">
        <v>87</v>
      </c>
      <c r="Q39" s="78" t="s">
        <v>87</v>
      </c>
      <c r="R39" s="75" t="s">
        <v>87</v>
      </c>
      <c r="S39" s="75" t="s">
        <v>87</v>
      </c>
      <c r="T39" s="75" t="s">
        <v>87</v>
      </c>
      <c r="U39" s="71"/>
    </row>
    <row r="40" spans="2:21" ht="12.5">
      <c r="B40" s="71"/>
      <c r="C40" s="75" t="s">
        <v>87</v>
      </c>
      <c r="D40" s="77" t="s">
        <v>87</v>
      </c>
      <c r="E40" s="78" t="s">
        <v>87</v>
      </c>
      <c r="F40" s="75" t="s">
        <v>87</v>
      </c>
      <c r="G40" s="75" t="s">
        <v>87</v>
      </c>
      <c r="H40" s="75" t="s">
        <v>87</v>
      </c>
      <c r="I40" s="71"/>
      <c r="J40" s="11"/>
      <c r="K40" s="11"/>
      <c r="L40" s="11"/>
      <c r="M40" s="11"/>
      <c r="N40" s="71"/>
      <c r="O40" s="75" t="s">
        <v>87</v>
      </c>
      <c r="P40" s="77" t="s">
        <v>87</v>
      </c>
      <c r="Q40" s="78" t="s">
        <v>87</v>
      </c>
      <c r="R40" s="75" t="s">
        <v>87</v>
      </c>
      <c r="S40" s="75" t="s">
        <v>87</v>
      </c>
      <c r="T40" s="75" t="s">
        <v>87</v>
      </c>
      <c r="U40" s="71"/>
    </row>
    <row r="41" spans="2:21" ht="12.5">
      <c r="B41" s="71"/>
      <c r="C41" s="75" t="s">
        <v>87</v>
      </c>
      <c r="D41" s="77" t="s">
        <v>87</v>
      </c>
      <c r="E41" s="78" t="s">
        <v>87</v>
      </c>
      <c r="F41" s="75" t="s">
        <v>87</v>
      </c>
      <c r="G41" s="75" t="s">
        <v>87</v>
      </c>
      <c r="H41" s="75" t="s">
        <v>87</v>
      </c>
      <c r="I41" s="71"/>
      <c r="J41" s="11"/>
      <c r="K41" s="11"/>
      <c r="L41" s="11"/>
      <c r="M41" s="11"/>
      <c r="N41" s="71"/>
      <c r="O41" s="75" t="s">
        <v>87</v>
      </c>
      <c r="P41" s="77" t="s">
        <v>87</v>
      </c>
      <c r="Q41" s="78" t="s">
        <v>87</v>
      </c>
      <c r="R41" s="75" t="s">
        <v>87</v>
      </c>
      <c r="S41" s="75" t="s">
        <v>87</v>
      </c>
      <c r="T41" s="75" t="s">
        <v>87</v>
      </c>
      <c r="U41" s="71"/>
    </row>
    <row r="42" spans="2:21" ht="12.5">
      <c r="B42" s="71"/>
      <c r="C42" s="75" t="s">
        <v>87</v>
      </c>
      <c r="D42" s="77" t="s">
        <v>87</v>
      </c>
      <c r="E42" s="78" t="s">
        <v>87</v>
      </c>
      <c r="F42" s="75" t="s">
        <v>87</v>
      </c>
      <c r="G42" s="75" t="s">
        <v>87</v>
      </c>
      <c r="H42" s="75" t="s">
        <v>87</v>
      </c>
      <c r="I42" s="71"/>
      <c r="J42" s="11"/>
      <c r="K42" s="11"/>
      <c r="L42" s="11"/>
      <c r="M42" s="11"/>
      <c r="N42" s="71"/>
      <c r="O42" s="75" t="s">
        <v>87</v>
      </c>
      <c r="P42" s="77" t="s">
        <v>87</v>
      </c>
      <c r="Q42" s="78" t="s">
        <v>87</v>
      </c>
      <c r="R42" s="75" t="s">
        <v>87</v>
      </c>
      <c r="S42" s="75" t="s">
        <v>87</v>
      </c>
      <c r="T42" s="75" t="s">
        <v>87</v>
      </c>
      <c r="U42" s="71"/>
    </row>
    <row r="43" spans="2:21" ht="12.5">
      <c r="B43" s="71"/>
      <c r="C43" s="75" t="s">
        <v>87</v>
      </c>
      <c r="D43" s="77" t="s">
        <v>87</v>
      </c>
      <c r="E43" s="78" t="s">
        <v>87</v>
      </c>
      <c r="F43" s="75" t="s">
        <v>87</v>
      </c>
      <c r="G43" s="75" t="s">
        <v>87</v>
      </c>
      <c r="H43" s="75" t="s">
        <v>87</v>
      </c>
      <c r="I43" s="71"/>
      <c r="J43" s="11"/>
      <c r="K43" s="11"/>
      <c r="L43" s="11"/>
      <c r="M43" s="11"/>
      <c r="N43" s="71"/>
      <c r="O43" s="75" t="s">
        <v>87</v>
      </c>
      <c r="P43" s="77" t="s">
        <v>87</v>
      </c>
      <c r="Q43" s="78" t="s">
        <v>87</v>
      </c>
      <c r="R43" s="75" t="s">
        <v>87</v>
      </c>
      <c r="S43" s="75" t="s">
        <v>87</v>
      </c>
      <c r="T43" s="75" t="s">
        <v>87</v>
      </c>
      <c r="U43" s="71"/>
    </row>
    <row r="44" spans="2:21" ht="12.5">
      <c r="B44" s="71"/>
      <c r="C44" s="80" t="s">
        <v>87</v>
      </c>
      <c r="D44" s="77" t="s">
        <v>87</v>
      </c>
      <c r="E44" s="78" t="s">
        <v>87</v>
      </c>
      <c r="F44" s="80" t="s">
        <v>87</v>
      </c>
      <c r="G44" s="75" t="s">
        <v>87</v>
      </c>
      <c r="H44" s="75" t="s">
        <v>87</v>
      </c>
      <c r="I44" s="71"/>
      <c r="J44" s="11"/>
      <c r="K44" s="11"/>
      <c r="L44" s="11"/>
      <c r="M44" s="11"/>
      <c r="N44" s="71"/>
      <c r="O44" s="80" t="s">
        <v>87</v>
      </c>
      <c r="P44" s="77" t="s">
        <v>87</v>
      </c>
      <c r="Q44" s="78" t="s">
        <v>87</v>
      </c>
      <c r="R44" s="80" t="s">
        <v>87</v>
      </c>
      <c r="S44" s="75" t="s">
        <v>87</v>
      </c>
      <c r="T44" s="75" t="s">
        <v>87</v>
      </c>
      <c r="U44" s="71"/>
    </row>
    <row r="45" spans="2:21" ht="13">
      <c r="B45" s="71"/>
      <c r="C45" s="118" t="s">
        <v>172</v>
      </c>
      <c r="D45" s="116"/>
      <c r="E45" s="116"/>
      <c r="F45" s="116"/>
      <c r="G45" s="81">
        <v>4</v>
      </c>
      <c r="H45" s="81">
        <v>5</v>
      </c>
      <c r="I45" s="71"/>
      <c r="J45" s="11"/>
      <c r="K45" s="11"/>
      <c r="L45" s="11"/>
      <c r="M45" s="11"/>
      <c r="N45" s="71"/>
      <c r="O45" s="118" t="s">
        <v>175</v>
      </c>
      <c r="P45" s="116"/>
      <c r="Q45" s="116"/>
      <c r="R45" s="116"/>
      <c r="S45" s="81">
        <v>6</v>
      </c>
      <c r="T45" s="81">
        <v>3</v>
      </c>
      <c r="U45" s="71"/>
    </row>
    <row r="46" spans="2:21" ht="12.5">
      <c r="B46" s="11"/>
      <c r="C46" s="11"/>
      <c r="D46" s="11"/>
      <c r="E46" s="11"/>
      <c r="F46" s="11"/>
      <c r="G46" s="11"/>
      <c r="H46" s="11"/>
      <c r="I46" s="11"/>
      <c r="J46" s="11"/>
      <c r="K46" s="11"/>
      <c r="L46" s="11"/>
      <c r="M46" s="11"/>
      <c r="N46" s="11"/>
      <c r="O46" s="11"/>
      <c r="P46" s="11"/>
      <c r="Q46" s="11"/>
      <c r="R46" s="11"/>
      <c r="S46" s="11"/>
      <c r="T46" s="11"/>
      <c r="U46" s="11"/>
    </row>
    <row r="47" spans="2:21" ht="12.5">
      <c r="B47" s="82"/>
      <c r="C47" s="82"/>
      <c r="D47" s="82"/>
      <c r="E47" s="82"/>
      <c r="F47" s="82"/>
      <c r="G47" s="82"/>
      <c r="H47" s="82"/>
      <c r="I47" s="82"/>
      <c r="J47" s="11"/>
      <c r="K47" s="11"/>
      <c r="L47" s="11"/>
      <c r="M47" s="11"/>
      <c r="N47" s="82"/>
      <c r="O47" s="82"/>
      <c r="P47" s="82"/>
      <c r="Q47" s="82"/>
      <c r="R47" s="82"/>
      <c r="S47" s="82"/>
      <c r="T47" s="82"/>
      <c r="U47" s="82"/>
    </row>
    <row r="48" spans="2:21" ht="13">
      <c r="B48" s="83"/>
      <c r="C48" s="84" t="s">
        <v>128</v>
      </c>
      <c r="D48" s="85" t="s">
        <v>116</v>
      </c>
      <c r="E48" s="86" t="s">
        <v>25</v>
      </c>
      <c r="F48" s="86" t="s">
        <v>129</v>
      </c>
      <c r="G48" s="86" t="s">
        <v>109</v>
      </c>
      <c r="H48" s="86" t="s">
        <v>110</v>
      </c>
      <c r="I48" s="87"/>
      <c r="J48" s="69"/>
      <c r="K48" s="69"/>
      <c r="L48" s="69"/>
      <c r="M48" s="70"/>
      <c r="N48" s="87"/>
      <c r="O48" s="84" t="s">
        <v>128</v>
      </c>
      <c r="P48" s="85" t="s">
        <v>118</v>
      </c>
      <c r="Q48" s="86" t="s">
        <v>25</v>
      </c>
      <c r="R48" s="86" t="s">
        <v>129</v>
      </c>
      <c r="S48" s="86" t="s">
        <v>109</v>
      </c>
      <c r="T48" s="86" t="s">
        <v>110</v>
      </c>
      <c r="U48" s="87"/>
    </row>
    <row r="49" spans="2:21" ht="12.5">
      <c r="B49" s="88"/>
      <c r="C49" s="72">
        <v>1</v>
      </c>
      <c r="D49" s="73" t="s">
        <v>263</v>
      </c>
      <c r="E49" s="74">
        <v>101.6</v>
      </c>
      <c r="F49" s="72" t="s">
        <v>198</v>
      </c>
      <c r="G49" s="75">
        <v>5</v>
      </c>
      <c r="H49" s="72" t="s">
        <v>87</v>
      </c>
      <c r="I49" s="88"/>
      <c r="J49" s="11"/>
      <c r="K49" s="11"/>
      <c r="L49" s="11"/>
      <c r="M49" s="11"/>
      <c r="N49" s="88"/>
      <c r="O49" s="72">
        <v>1</v>
      </c>
      <c r="P49" s="73" t="s">
        <v>268</v>
      </c>
      <c r="Q49" s="74">
        <v>135.05000000000001</v>
      </c>
      <c r="R49" s="72" t="s">
        <v>198</v>
      </c>
      <c r="S49" s="75">
        <v>5</v>
      </c>
      <c r="T49" s="72" t="s">
        <v>87</v>
      </c>
      <c r="U49" s="88"/>
    </row>
    <row r="50" spans="2:21" ht="12.5">
      <c r="B50" s="88"/>
      <c r="C50" s="72">
        <v>2</v>
      </c>
      <c r="D50" s="73" t="s">
        <v>272</v>
      </c>
      <c r="E50" s="76">
        <v>77.95</v>
      </c>
      <c r="F50" s="72" t="s">
        <v>199</v>
      </c>
      <c r="G50" s="72" t="s">
        <v>87</v>
      </c>
      <c r="H50" s="75">
        <v>3</v>
      </c>
      <c r="I50" s="88"/>
      <c r="J50" s="11"/>
      <c r="K50" s="11"/>
      <c r="L50" s="11"/>
      <c r="M50" s="11"/>
      <c r="N50" s="88"/>
      <c r="O50" s="72">
        <v>2</v>
      </c>
      <c r="P50" s="73" t="s">
        <v>276</v>
      </c>
      <c r="Q50" s="76">
        <v>118.95</v>
      </c>
      <c r="R50" s="72" t="s">
        <v>199</v>
      </c>
      <c r="S50" s="72" t="s">
        <v>87</v>
      </c>
      <c r="T50" s="75">
        <v>3</v>
      </c>
      <c r="U50" s="88"/>
    </row>
    <row r="51" spans="2:21" ht="12.5">
      <c r="B51" s="88"/>
      <c r="C51" s="72" t="s">
        <v>87</v>
      </c>
      <c r="D51" s="73" t="s">
        <v>87</v>
      </c>
      <c r="E51" s="76" t="s">
        <v>87</v>
      </c>
      <c r="F51" s="72" t="s">
        <v>87</v>
      </c>
      <c r="G51" s="75" t="s">
        <v>87</v>
      </c>
      <c r="H51" s="72" t="s">
        <v>87</v>
      </c>
      <c r="I51" s="88"/>
      <c r="J51" s="11"/>
      <c r="K51" s="11"/>
      <c r="L51" s="11"/>
      <c r="M51" s="11"/>
      <c r="N51" s="88"/>
      <c r="O51" s="72">
        <v>3</v>
      </c>
      <c r="P51" s="73" t="s">
        <v>285</v>
      </c>
      <c r="Q51" s="76">
        <v>97.35</v>
      </c>
      <c r="R51" s="72" t="s">
        <v>198</v>
      </c>
      <c r="S51" s="75">
        <v>1</v>
      </c>
      <c r="T51" s="72" t="s">
        <v>87</v>
      </c>
      <c r="U51" s="88"/>
    </row>
    <row r="52" spans="2:21" ht="12.5">
      <c r="B52" s="88"/>
      <c r="C52" s="72" t="s">
        <v>87</v>
      </c>
      <c r="D52" s="73" t="s">
        <v>87</v>
      </c>
      <c r="E52" s="76" t="s">
        <v>87</v>
      </c>
      <c r="F52" s="72" t="s">
        <v>87</v>
      </c>
      <c r="G52" s="75" t="s">
        <v>87</v>
      </c>
      <c r="H52" s="75" t="s">
        <v>87</v>
      </c>
      <c r="I52" s="88"/>
      <c r="J52" s="11"/>
      <c r="K52" s="11"/>
      <c r="L52" s="11"/>
      <c r="M52" s="11"/>
      <c r="N52" s="88"/>
      <c r="O52" s="72">
        <v>4</v>
      </c>
      <c r="P52" s="73" t="s">
        <v>293</v>
      </c>
      <c r="Q52" s="76">
        <v>83.6</v>
      </c>
      <c r="R52" s="72" t="s">
        <v>199</v>
      </c>
      <c r="S52" s="75" t="s">
        <v>87</v>
      </c>
      <c r="T52" s="75" t="s">
        <v>87</v>
      </c>
      <c r="U52" s="88"/>
    </row>
    <row r="53" spans="2:21" ht="12.5">
      <c r="B53" s="88"/>
      <c r="C53" s="72" t="s">
        <v>87</v>
      </c>
      <c r="D53" s="73" t="s">
        <v>87</v>
      </c>
      <c r="E53" s="76" t="s">
        <v>87</v>
      </c>
      <c r="F53" s="72" t="s">
        <v>87</v>
      </c>
      <c r="G53" s="75" t="s">
        <v>87</v>
      </c>
      <c r="H53" s="75" t="s">
        <v>87</v>
      </c>
      <c r="I53" s="88"/>
      <c r="J53" s="11"/>
      <c r="K53" s="11"/>
      <c r="L53" s="11"/>
      <c r="M53" s="11"/>
      <c r="N53" s="88"/>
      <c r="O53" s="72">
        <v>5</v>
      </c>
      <c r="P53" s="73" t="s">
        <v>299</v>
      </c>
      <c r="Q53" s="76">
        <v>65</v>
      </c>
      <c r="R53" s="72" t="s">
        <v>199</v>
      </c>
      <c r="S53" s="75" t="s">
        <v>87</v>
      </c>
      <c r="T53" s="75" t="s">
        <v>87</v>
      </c>
      <c r="U53" s="88"/>
    </row>
    <row r="54" spans="2:21" ht="12.5">
      <c r="B54" s="88"/>
      <c r="C54" s="75" t="s">
        <v>87</v>
      </c>
      <c r="D54" s="73" t="s">
        <v>87</v>
      </c>
      <c r="E54" s="76" t="s">
        <v>87</v>
      </c>
      <c r="F54" s="72" t="s">
        <v>87</v>
      </c>
      <c r="G54" s="75" t="s">
        <v>87</v>
      </c>
      <c r="H54" s="75" t="s">
        <v>87</v>
      </c>
      <c r="I54" s="88"/>
      <c r="J54" s="11"/>
      <c r="K54" s="11"/>
      <c r="L54" s="11"/>
      <c r="M54" s="11"/>
      <c r="N54" s="88"/>
      <c r="O54" s="75">
        <v>6</v>
      </c>
      <c r="P54" s="73" t="s">
        <v>305</v>
      </c>
      <c r="Q54" s="76">
        <v>50.85</v>
      </c>
      <c r="R54" s="72" t="s">
        <v>199</v>
      </c>
      <c r="S54" s="75" t="s">
        <v>87</v>
      </c>
      <c r="T54" s="75" t="s">
        <v>87</v>
      </c>
      <c r="U54" s="88"/>
    </row>
    <row r="55" spans="2:21" ht="12.5">
      <c r="B55" s="88"/>
      <c r="C55" s="75" t="s">
        <v>87</v>
      </c>
      <c r="D55" s="73" t="s">
        <v>87</v>
      </c>
      <c r="E55" s="76" t="s">
        <v>87</v>
      </c>
      <c r="F55" s="72" t="s">
        <v>87</v>
      </c>
      <c r="G55" s="75" t="s">
        <v>87</v>
      </c>
      <c r="H55" s="75" t="s">
        <v>87</v>
      </c>
      <c r="I55" s="88"/>
      <c r="J55" s="11"/>
      <c r="K55" s="11"/>
      <c r="L55" s="11"/>
      <c r="M55" s="11"/>
      <c r="N55" s="88"/>
      <c r="O55" s="75">
        <v>7</v>
      </c>
      <c r="P55" s="73" t="s">
        <v>307</v>
      </c>
      <c r="Q55" s="76">
        <v>50.5</v>
      </c>
      <c r="R55" s="72" t="s">
        <v>198</v>
      </c>
      <c r="S55" s="75" t="s">
        <v>87</v>
      </c>
      <c r="T55" s="75" t="s">
        <v>87</v>
      </c>
      <c r="U55" s="88"/>
    </row>
    <row r="56" spans="2:21" ht="12.5">
      <c r="B56" s="88"/>
      <c r="C56" s="75" t="s">
        <v>87</v>
      </c>
      <c r="D56" s="73" t="s">
        <v>87</v>
      </c>
      <c r="E56" s="76" t="s">
        <v>87</v>
      </c>
      <c r="F56" s="72" t="s">
        <v>87</v>
      </c>
      <c r="G56" s="75" t="s">
        <v>87</v>
      </c>
      <c r="H56" s="75" t="s">
        <v>87</v>
      </c>
      <c r="I56" s="88"/>
      <c r="J56" s="11"/>
      <c r="K56" s="11"/>
      <c r="L56" s="11"/>
      <c r="M56" s="11"/>
      <c r="N56" s="88"/>
      <c r="O56" s="75" t="s">
        <v>87</v>
      </c>
      <c r="P56" s="73" t="s">
        <v>87</v>
      </c>
      <c r="Q56" s="76" t="s">
        <v>87</v>
      </c>
      <c r="R56" s="72" t="s">
        <v>87</v>
      </c>
      <c r="S56" s="75" t="s">
        <v>87</v>
      </c>
      <c r="T56" s="75" t="s">
        <v>87</v>
      </c>
      <c r="U56" s="88"/>
    </row>
    <row r="57" spans="2:21" ht="12.5">
      <c r="B57" s="88"/>
      <c r="C57" s="75" t="s">
        <v>87</v>
      </c>
      <c r="D57" s="73" t="s">
        <v>87</v>
      </c>
      <c r="E57" s="76" t="s">
        <v>87</v>
      </c>
      <c r="F57" s="72" t="s">
        <v>87</v>
      </c>
      <c r="G57" s="75" t="s">
        <v>87</v>
      </c>
      <c r="H57" s="75" t="s">
        <v>87</v>
      </c>
      <c r="I57" s="88"/>
      <c r="J57" s="11"/>
      <c r="K57" s="11"/>
      <c r="L57" s="11"/>
      <c r="M57" s="11"/>
      <c r="N57" s="88"/>
      <c r="O57" s="75" t="s">
        <v>87</v>
      </c>
      <c r="P57" s="73" t="s">
        <v>87</v>
      </c>
      <c r="Q57" s="76" t="s">
        <v>87</v>
      </c>
      <c r="R57" s="72" t="s">
        <v>87</v>
      </c>
      <c r="S57" s="75" t="s">
        <v>87</v>
      </c>
      <c r="T57" s="75" t="s">
        <v>87</v>
      </c>
      <c r="U57" s="88"/>
    </row>
    <row r="58" spans="2:21" ht="12.5">
      <c r="B58" s="88"/>
      <c r="C58" s="75" t="s">
        <v>87</v>
      </c>
      <c r="D58" s="77" t="s">
        <v>87</v>
      </c>
      <c r="E58" s="76" t="s">
        <v>87</v>
      </c>
      <c r="F58" s="75" t="s">
        <v>87</v>
      </c>
      <c r="G58" s="75" t="s">
        <v>87</v>
      </c>
      <c r="H58" s="75" t="s">
        <v>87</v>
      </c>
      <c r="I58" s="88"/>
      <c r="J58" s="11"/>
      <c r="K58" s="11"/>
      <c r="L58" s="11"/>
      <c r="M58" s="11"/>
      <c r="N58" s="88"/>
      <c r="O58" s="75" t="s">
        <v>87</v>
      </c>
      <c r="P58" s="77" t="s">
        <v>87</v>
      </c>
      <c r="Q58" s="76" t="s">
        <v>87</v>
      </c>
      <c r="R58" s="75" t="s">
        <v>87</v>
      </c>
      <c r="S58" s="75" t="s">
        <v>87</v>
      </c>
      <c r="T58" s="75" t="s">
        <v>87</v>
      </c>
      <c r="U58" s="88"/>
    </row>
    <row r="59" spans="2:21" ht="12.5">
      <c r="B59" s="88"/>
      <c r="C59" s="75" t="s">
        <v>87</v>
      </c>
      <c r="D59" s="77" t="s">
        <v>87</v>
      </c>
      <c r="E59" s="78" t="s">
        <v>87</v>
      </c>
      <c r="F59" s="75" t="s">
        <v>87</v>
      </c>
      <c r="G59" s="75" t="s">
        <v>87</v>
      </c>
      <c r="H59" s="75" t="s">
        <v>87</v>
      </c>
      <c r="I59" s="88"/>
      <c r="J59" s="11"/>
      <c r="K59" s="11"/>
      <c r="L59" s="11"/>
      <c r="M59" s="11"/>
      <c r="N59" s="88"/>
      <c r="O59" s="75" t="s">
        <v>87</v>
      </c>
      <c r="P59" s="77" t="s">
        <v>87</v>
      </c>
      <c r="Q59" s="78" t="s">
        <v>87</v>
      </c>
      <c r="R59" s="75" t="s">
        <v>87</v>
      </c>
      <c r="S59" s="75" t="s">
        <v>87</v>
      </c>
      <c r="T59" s="75" t="s">
        <v>87</v>
      </c>
      <c r="U59" s="88"/>
    </row>
    <row r="60" spans="2:21" ht="12.5">
      <c r="B60" s="88"/>
      <c r="C60" s="75" t="s">
        <v>87</v>
      </c>
      <c r="D60" s="77" t="s">
        <v>87</v>
      </c>
      <c r="E60" s="78" t="s">
        <v>87</v>
      </c>
      <c r="F60" s="75" t="s">
        <v>87</v>
      </c>
      <c r="G60" s="75" t="s">
        <v>87</v>
      </c>
      <c r="H60" s="75" t="s">
        <v>87</v>
      </c>
      <c r="I60" s="88"/>
      <c r="J60" s="11"/>
      <c r="K60" s="11"/>
      <c r="L60" s="11"/>
      <c r="M60" s="11"/>
      <c r="N60" s="88"/>
      <c r="O60" s="75" t="s">
        <v>87</v>
      </c>
      <c r="P60" s="77" t="s">
        <v>87</v>
      </c>
      <c r="Q60" s="78" t="s">
        <v>87</v>
      </c>
      <c r="R60" s="75" t="s">
        <v>87</v>
      </c>
      <c r="S60" s="75" t="s">
        <v>87</v>
      </c>
      <c r="T60" s="75" t="s">
        <v>87</v>
      </c>
      <c r="U60" s="88"/>
    </row>
    <row r="61" spans="2:21" ht="12.5">
      <c r="B61" s="88"/>
      <c r="C61" s="75" t="s">
        <v>87</v>
      </c>
      <c r="D61" s="77" t="s">
        <v>87</v>
      </c>
      <c r="E61" s="78" t="s">
        <v>87</v>
      </c>
      <c r="F61" s="75" t="s">
        <v>87</v>
      </c>
      <c r="G61" s="75" t="s">
        <v>87</v>
      </c>
      <c r="H61" s="75" t="s">
        <v>87</v>
      </c>
      <c r="I61" s="88"/>
      <c r="J61" s="11"/>
      <c r="K61" s="11"/>
      <c r="L61" s="11"/>
      <c r="M61" s="11"/>
      <c r="N61" s="88"/>
      <c r="O61" s="75" t="s">
        <v>87</v>
      </c>
      <c r="P61" s="77" t="s">
        <v>87</v>
      </c>
      <c r="Q61" s="78" t="s">
        <v>87</v>
      </c>
      <c r="R61" s="75" t="s">
        <v>87</v>
      </c>
      <c r="S61" s="75" t="s">
        <v>87</v>
      </c>
      <c r="T61" s="75" t="s">
        <v>87</v>
      </c>
      <c r="U61" s="88"/>
    </row>
    <row r="62" spans="2:21" ht="12.5">
      <c r="B62" s="88"/>
      <c r="C62" s="75" t="s">
        <v>87</v>
      </c>
      <c r="D62" s="77" t="s">
        <v>87</v>
      </c>
      <c r="E62" s="78" t="s">
        <v>87</v>
      </c>
      <c r="F62" s="75" t="s">
        <v>87</v>
      </c>
      <c r="G62" s="75" t="s">
        <v>87</v>
      </c>
      <c r="H62" s="75" t="s">
        <v>87</v>
      </c>
      <c r="I62" s="88"/>
      <c r="J62" s="11"/>
      <c r="K62" s="11"/>
      <c r="L62" s="11"/>
      <c r="M62" s="11"/>
      <c r="N62" s="88"/>
      <c r="O62" s="75" t="s">
        <v>87</v>
      </c>
      <c r="P62" s="77" t="s">
        <v>87</v>
      </c>
      <c r="Q62" s="78" t="s">
        <v>87</v>
      </c>
      <c r="R62" s="75" t="s">
        <v>87</v>
      </c>
      <c r="S62" s="75" t="s">
        <v>87</v>
      </c>
      <c r="T62" s="75" t="s">
        <v>87</v>
      </c>
      <c r="U62" s="88"/>
    </row>
    <row r="63" spans="2:21" ht="12.5">
      <c r="B63" s="88"/>
      <c r="C63" s="75" t="s">
        <v>87</v>
      </c>
      <c r="D63" s="77" t="s">
        <v>87</v>
      </c>
      <c r="E63" s="78" t="s">
        <v>87</v>
      </c>
      <c r="F63" s="75" t="s">
        <v>87</v>
      </c>
      <c r="G63" s="75" t="s">
        <v>87</v>
      </c>
      <c r="H63" s="75" t="s">
        <v>87</v>
      </c>
      <c r="I63" s="88"/>
      <c r="J63" s="11"/>
      <c r="K63" s="11"/>
      <c r="L63" s="11"/>
      <c r="M63" s="11"/>
      <c r="N63" s="88"/>
      <c r="O63" s="75" t="s">
        <v>87</v>
      </c>
      <c r="P63" s="77" t="s">
        <v>87</v>
      </c>
      <c r="Q63" s="78" t="s">
        <v>87</v>
      </c>
      <c r="R63" s="75" t="s">
        <v>87</v>
      </c>
      <c r="S63" s="75" t="s">
        <v>87</v>
      </c>
      <c r="T63" s="75" t="s">
        <v>87</v>
      </c>
      <c r="U63" s="88"/>
    </row>
    <row r="64" spans="2:21" ht="13">
      <c r="B64" s="88"/>
      <c r="C64" s="118" t="s">
        <v>200</v>
      </c>
      <c r="D64" s="116"/>
      <c r="E64" s="116"/>
      <c r="F64" s="117"/>
      <c r="G64" s="81">
        <v>5</v>
      </c>
      <c r="H64" s="81">
        <v>3</v>
      </c>
      <c r="I64" s="88"/>
      <c r="J64" s="11"/>
      <c r="K64" s="11"/>
      <c r="L64" s="11"/>
      <c r="M64" s="11"/>
      <c r="N64" s="88"/>
      <c r="O64" s="118" t="s">
        <v>201</v>
      </c>
      <c r="P64" s="116"/>
      <c r="Q64" s="116"/>
      <c r="R64" s="117"/>
      <c r="S64" s="81">
        <v>6</v>
      </c>
      <c r="T64" s="81">
        <v>3</v>
      </c>
      <c r="U64" s="88"/>
    </row>
    <row r="65" spans="2:21" ht="12.5">
      <c r="B65" s="11"/>
      <c r="C65" s="11"/>
      <c r="D65" s="11"/>
      <c r="E65" s="11"/>
      <c r="F65" s="11"/>
      <c r="G65" s="11"/>
      <c r="H65" s="11"/>
      <c r="I65" s="11"/>
      <c r="J65" s="11"/>
      <c r="K65" s="11"/>
      <c r="L65" s="11"/>
      <c r="M65" s="11"/>
      <c r="N65" s="11"/>
      <c r="O65" s="11"/>
      <c r="P65" s="11"/>
      <c r="Q65" s="11"/>
      <c r="R65" s="11"/>
      <c r="S65" s="11"/>
      <c r="T65" s="11"/>
      <c r="U65" s="11"/>
    </row>
    <row r="66" spans="2:21" ht="12.5">
      <c r="B66" s="82"/>
      <c r="C66" s="82"/>
      <c r="D66" s="82"/>
      <c r="E66" s="82"/>
      <c r="F66" s="82"/>
      <c r="G66" s="82"/>
      <c r="H66" s="82"/>
      <c r="I66" s="82"/>
      <c r="J66" s="11"/>
      <c r="K66" s="11"/>
      <c r="L66" s="11"/>
      <c r="M66" s="11"/>
      <c r="N66" s="82"/>
      <c r="O66" s="82"/>
      <c r="P66" s="82"/>
      <c r="Q66" s="82"/>
      <c r="R66" s="82"/>
      <c r="S66" s="82"/>
      <c r="T66" s="82"/>
      <c r="U66" s="82"/>
    </row>
    <row r="67" spans="2:21" ht="13">
      <c r="B67" s="89"/>
      <c r="C67" s="90" t="s">
        <v>128</v>
      </c>
      <c r="D67" s="91" t="s">
        <v>120</v>
      </c>
      <c r="E67" s="92" t="s">
        <v>25</v>
      </c>
      <c r="F67" s="92" t="s">
        <v>129</v>
      </c>
      <c r="G67" s="92" t="s">
        <v>109</v>
      </c>
      <c r="H67" s="92" t="s">
        <v>110</v>
      </c>
      <c r="I67" s="93"/>
      <c r="J67" s="69"/>
      <c r="K67" s="69"/>
      <c r="L67" s="69"/>
      <c r="M67" s="70"/>
      <c r="N67" s="93"/>
      <c r="O67" s="90" t="s">
        <v>128</v>
      </c>
      <c r="P67" s="91" t="s">
        <v>122</v>
      </c>
      <c r="Q67" s="92" t="s">
        <v>25</v>
      </c>
      <c r="R67" s="92" t="s">
        <v>129</v>
      </c>
      <c r="S67" s="92" t="s">
        <v>109</v>
      </c>
      <c r="T67" s="92" t="s">
        <v>110</v>
      </c>
      <c r="U67" s="93"/>
    </row>
    <row r="68" spans="2:21" ht="12.5">
      <c r="B68" s="71"/>
      <c r="C68" s="72">
        <v>1</v>
      </c>
      <c r="D68" s="73" t="s">
        <v>310</v>
      </c>
      <c r="E68" s="74">
        <v>173.45</v>
      </c>
      <c r="F68" s="72" t="s">
        <v>199</v>
      </c>
      <c r="G68" s="75" t="s">
        <v>87</v>
      </c>
      <c r="H68" s="72">
        <v>5</v>
      </c>
      <c r="I68" s="71"/>
      <c r="J68" s="11"/>
      <c r="K68" s="11"/>
      <c r="L68" s="11"/>
      <c r="M68" s="11"/>
      <c r="N68" s="71"/>
      <c r="O68" s="72">
        <v>1</v>
      </c>
      <c r="P68" s="73" t="s">
        <v>313</v>
      </c>
      <c r="Q68" s="74">
        <v>110.65</v>
      </c>
      <c r="R68" s="72" t="s">
        <v>199</v>
      </c>
      <c r="S68" s="75" t="s">
        <v>87</v>
      </c>
      <c r="T68" s="72">
        <v>5</v>
      </c>
      <c r="U68" s="71"/>
    </row>
    <row r="69" spans="2:21" ht="12.5">
      <c r="B69" s="71"/>
      <c r="C69" s="75">
        <v>2</v>
      </c>
      <c r="D69" s="73" t="s">
        <v>315</v>
      </c>
      <c r="E69" s="76">
        <v>113.2</v>
      </c>
      <c r="F69" s="72" t="s">
        <v>199</v>
      </c>
      <c r="G69" s="75" t="s">
        <v>87</v>
      </c>
      <c r="H69" s="72">
        <v>3</v>
      </c>
      <c r="I69" s="71"/>
      <c r="J69" s="11"/>
      <c r="K69" s="11"/>
      <c r="L69" s="11"/>
      <c r="M69" s="11"/>
      <c r="N69" s="71"/>
      <c r="O69" s="75">
        <v>2</v>
      </c>
      <c r="P69" s="73" t="s">
        <v>317</v>
      </c>
      <c r="Q69" s="76">
        <v>105.3</v>
      </c>
      <c r="R69" s="72" t="s">
        <v>198</v>
      </c>
      <c r="S69" s="75">
        <v>3</v>
      </c>
      <c r="T69" s="72" t="s">
        <v>87</v>
      </c>
      <c r="U69" s="71"/>
    </row>
    <row r="70" spans="2:21" ht="12.5">
      <c r="B70" s="71"/>
      <c r="C70" s="75">
        <v>3</v>
      </c>
      <c r="D70" s="73" t="s">
        <v>319</v>
      </c>
      <c r="E70" s="76">
        <v>110.65</v>
      </c>
      <c r="F70" s="72" t="s">
        <v>198</v>
      </c>
      <c r="G70" s="72">
        <v>1</v>
      </c>
      <c r="H70" s="75" t="s">
        <v>87</v>
      </c>
      <c r="I70" s="71"/>
      <c r="J70" s="11"/>
      <c r="K70" s="11"/>
      <c r="L70" s="11"/>
      <c r="M70" s="11"/>
      <c r="N70" s="71"/>
      <c r="O70" s="75" t="s">
        <v>87</v>
      </c>
      <c r="P70" s="73" t="s">
        <v>87</v>
      </c>
      <c r="Q70" s="76" t="s">
        <v>87</v>
      </c>
      <c r="R70" s="72" t="s">
        <v>87</v>
      </c>
      <c r="S70" s="72" t="s">
        <v>87</v>
      </c>
      <c r="T70" s="75" t="s">
        <v>87</v>
      </c>
      <c r="U70" s="71"/>
    </row>
    <row r="71" spans="2:21" ht="12.5">
      <c r="B71" s="71"/>
      <c r="C71" s="75">
        <v>4</v>
      </c>
      <c r="D71" s="73" t="s">
        <v>324</v>
      </c>
      <c r="E71" s="76">
        <v>100.4</v>
      </c>
      <c r="F71" s="72" t="s">
        <v>199</v>
      </c>
      <c r="G71" s="75" t="s">
        <v>87</v>
      </c>
      <c r="H71" s="75" t="s">
        <v>87</v>
      </c>
      <c r="I71" s="71"/>
      <c r="J71" s="11"/>
      <c r="K71" s="11"/>
      <c r="L71" s="11"/>
      <c r="M71" s="11"/>
      <c r="N71" s="71"/>
      <c r="O71" s="75" t="s">
        <v>87</v>
      </c>
      <c r="P71" s="73" t="s">
        <v>87</v>
      </c>
      <c r="Q71" s="76" t="s">
        <v>87</v>
      </c>
      <c r="R71" s="72" t="s">
        <v>87</v>
      </c>
      <c r="S71" s="75" t="s">
        <v>87</v>
      </c>
      <c r="T71" s="75" t="s">
        <v>87</v>
      </c>
      <c r="U71" s="71"/>
    </row>
    <row r="72" spans="2:21" ht="12.5">
      <c r="B72" s="71"/>
      <c r="C72" s="75">
        <v>5</v>
      </c>
      <c r="D72" s="73" t="s">
        <v>331</v>
      </c>
      <c r="E72" s="76">
        <v>91.65</v>
      </c>
      <c r="F72" s="72" t="s">
        <v>199</v>
      </c>
      <c r="G72" s="75" t="s">
        <v>87</v>
      </c>
      <c r="H72" s="75" t="s">
        <v>87</v>
      </c>
      <c r="I72" s="71"/>
      <c r="J72" s="11"/>
      <c r="K72" s="11"/>
      <c r="L72" s="11"/>
      <c r="M72" s="11"/>
      <c r="N72" s="71"/>
      <c r="O72" s="75" t="s">
        <v>87</v>
      </c>
      <c r="P72" s="73" t="s">
        <v>87</v>
      </c>
      <c r="Q72" s="76" t="s">
        <v>87</v>
      </c>
      <c r="R72" s="72" t="s">
        <v>87</v>
      </c>
      <c r="S72" s="75" t="s">
        <v>87</v>
      </c>
      <c r="T72" s="75" t="s">
        <v>87</v>
      </c>
      <c r="U72" s="71"/>
    </row>
    <row r="73" spans="2:21" ht="12.5">
      <c r="B73" s="71"/>
      <c r="C73" s="75" t="s">
        <v>87</v>
      </c>
      <c r="D73" s="73" t="s">
        <v>87</v>
      </c>
      <c r="E73" s="76" t="s">
        <v>87</v>
      </c>
      <c r="F73" s="72" t="s">
        <v>87</v>
      </c>
      <c r="G73" s="75" t="s">
        <v>87</v>
      </c>
      <c r="H73" s="75" t="s">
        <v>87</v>
      </c>
      <c r="I73" s="71"/>
      <c r="J73" s="11"/>
      <c r="K73" s="11"/>
      <c r="L73" s="11"/>
      <c r="M73" s="11"/>
      <c r="N73" s="71"/>
      <c r="O73" s="75" t="s">
        <v>87</v>
      </c>
      <c r="P73" s="73" t="s">
        <v>87</v>
      </c>
      <c r="Q73" s="76" t="s">
        <v>87</v>
      </c>
      <c r="R73" s="72" t="s">
        <v>87</v>
      </c>
      <c r="S73" s="75" t="s">
        <v>87</v>
      </c>
      <c r="T73" s="75" t="s">
        <v>87</v>
      </c>
      <c r="U73" s="71"/>
    </row>
    <row r="74" spans="2:21" ht="12.5">
      <c r="B74" s="71"/>
      <c r="C74" s="75" t="s">
        <v>87</v>
      </c>
      <c r="D74" s="73" t="s">
        <v>87</v>
      </c>
      <c r="E74" s="76" t="s">
        <v>87</v>
      </c>
      <c r="F74" s="72" t="s">
        <v>87</v>
      </c>
      <c r="G74" s="75" t="s">
        <v>87</v>
      </c>
      <c r="H74" s="75" t="s">
        <v>87</v>
      </c>
      <c r="I74" s="71"/>
      <c r="J74" s="11"/>
      <c r="K74" s="11"/>
      <c r="L74" s="11"/>
      <c r="M74" s="11"/>
      <c r="N74" s="71"/>
      <c r="O74" s="75" t="s">
        <v>87</v>
      </c>
      <c r="P74" s="73" t="s">
        <v>87</v>
      </c>
      <c r="Q74" s="76" t="s">
        <v>87</v>
      </c>
      <c r="R74" s="72" t="s">
        <v>87</v>
      </c>
      <c r="S74" s="75" t="s">
        <v>87</v>
      </c>
      <c r="T74" s="75" t="s">
        <v>87</v>
      </c>
      <c r="U74" s="71"/>
    </row>
    <row r="75" spans="2:21" ht="12.5">
      <c r="B75" s="71"/>
      <c r="C75" s="75" t="s">
        <v>87</v>
      </c>
      <c r="D75" s="77" t="s">
        <v>87</v>
      </c>
      <c r="E75" s="76" t="s">
        <v>87</v>
      </c>
      <c r="F75" s="75" t="s">
        <v>87</v>
      </c>
      <c r="G75" s="75" t="s">
        <v>87</v>
      </c>
      <c r="H75" s="75" t="s">
        <v>87</v>
      </c>
      <c r="I75" s="71"/>
      <c r="J75" s="11"/>
      <c r="K75" s="11"/>
      <c r="L75" s="11"/>
      <c r="M75" s="11"/>
      <c r="N75" s="71"/>
      <c r="O75" s="75" t="s">
        <v>87</v>
      </c>
      <c r="P75" s="77" t="s">
        <v>87</v>
      </c>
      <c r="Q75" s="76" t="s">
        <v>87</v>
      </c>
      <c r="R75" s="75" t="s">
        <v>87</v>
      </c>
      <c r="S75" s="75" t="s">
        <v>87</v>
      </c>
      <c r="T75" s="75" t="s">
        <v>87</v>
      </c>
      <c r="U75" s="71"/>
    </row>
    <row r="76" spans="2:21" ht="12.5">
      <c r="B76" s="71"/>
      <c r="C76" s="75" t="s">
        <v>87</v>
      </c>
      <c r="D76" s="77" t="s">
        <v>87</v>
      </c>
      <c r="E76" s="76" t="s">
        <v>87</v>
      </c>
      <c r="F76" s="75" t="s">
        <v>87</v>
      </c>
      <c r="G76" s="75" t="s">
        <v>87</v>
      </c>
      <c r="H76" s="75" t="s">
        <v>87</v>
      </c>
      <c r="I76" s="71"/>
      <c r="J76" s="11"/>
      <c r="K76" s="11"/>
      <c r="L76" s="11"/>
      <c r="M76" s="11"/>
      <c r="N76" s="71"/>
      <c r="O76" s="75" t="s">
        <v>87</v>
      </c>
      <c r="P76" s="77" t="s">
        <v>87</v>
      </c>
      <c r="Q76" s="76" t="s">
        <v>87</v>
      </c>
      <c r="R76" s="75" t="s">
        <v>87</v>
      </c>
      <c r="S76" s="75" t="s">
        <v>87</v>
      </c>
      <c r="T76" s="75" t="s">
        <v>87</v>
      </c>
      <c r="U76" s="71"/>
    </row>
    <row r="77" spans="2:21" ht="12.5">
      <c r="B77" s="71"/>
      <c r="C77" s="75" t="s">
        <v>87</v>
      </c>
      <c r="D77" s="77" t="s">
        <v>87</v>
      </c>
      <c r="E77" s="76" t="s">
        <v>87</v>
      </c>
      <c r="F77" s="75" t="s">
        <v>87</v>
      </c>
      <c r="G77" s="75" t="s">
        <v>87</v>
      </c>
      <c r="H77" s="75" t="s">
        <v>87</v>
      </c>
      <c r="I77" s="71"/>
      <c r="J77" s="11"/>
      <c r="K77" s="11"/>
      <c r="L77" s="11"/>
      <c r="M77" s="11"/>
      <c r="N77" s="71"/>
      <c r="O77" s="75" t="s">
        <v>87</v>
      </c>
      <c r="P77" s="77" t="s">
        <v>87</v>
      </c>
      <c r="Q77" s="76" t="s">
        <v>87</v>
      </c>
      <c r="R77" s="75" t="s">
        <v>87</v>
      </c>
      <c r="S77" s="75" t="s">
        <v>87</v>
      </c>
      <c r="T77" s="75" t="s">
        <v>87</v>
      </c>
      <c r="U77" s="71"/>
    </row>
    <row r="78" spans="2:21" ht="13">
      <c r="B78" s="71"/>
      <c r="C78" s="118" t="s">
        <v>223</v>
      </c>
      <c r="D78" s="116"/>
      <c r="E78" s="116"/>
      <c r="F78" s="116"/>
      <c r="G78" s="81">
        <v>1</v>
      </c>
      <c r="H78" s="81">
        <v>8</v>
      </c>
      <c r="I78" s="71"/>
      <c r="J78" s="11"/>
      <c r="K78" s="11"/>
      <c r="L78" s="11"/>
      <c r="M78" s="11"/>
      <c r="N78" s="71"/>
      <c r="O78" s="118" t="s">
        <v>225</v>
      </c>
      <c r="P78" s="116"/>
      <c r="Q78" s="116"/>
      <c r="R78" s="116"/>
      <c r="S78" s="81">
        <v>3</v>
      </c>
      <c r="T78" s="81">
        <v>5</v>
      </c>
      <c r="U78" s="71"/>
    </row>
    <row r="79" spans="2:21" ht="12.5">
      <c r="B79" s="11"/>
      <c r="C79" s="11"/>
      <c r="D79" s="11"/>
      <c r="E79" s="11"/>
      <c r="F79" s="11"/>
      <c r="G79" s="11"/>
      <c r="H79" s="11"/>
      <c r="I79" s="11"/>
      <c r="J79" s="11"/>
      <c r="K79" s="11"/>
      <c r="L79" s="11"/>
      <c r="M79" s="11"/>
      <c r="N79" s="11"/>
      <c r="O79" s="11"/>
      <c r="P79" s="11"/>
      <c r="Q79" s="11"/>
      <c r="R79" s="11"/>
      <c r="S79" s="11"/>
      <c r="T79" s="11"/>
      <c r="U79" s="11"/>
    </row>
    <row r="80" spans="2:21" ht="12.5">
      <c r="B80" s="82"/>
      <c r="C80" s="82"/>
      <c r="D80" s="82"/>
      <c r="E80" s="82"/>
      <c r="F80" s="82"/>
      <c r="G80" s="82"/>
      <c r="H80" s="82"/>
      <c r="I80" s="82"/>
      <c r="J80" s="11"/>
      <c r="K80" s="11"/>
      <c r="L80" s="11"/>
      <c r="M80" s="11"/>
      <c r="N80" s="82"/>
      <c r="O80" s="82"/>
      <c r="P80" s="82"/>
      <c r="Q80" s="82"/>
      <c r="R80" s="82"/>
      <c r="S80" s="82"/>
      <c r="T80" s="82"/>
      <c r="U80" s="82"/>
    </row>
    <row r="81" spans="2:21" ht="13">
      <c r="B81" s="83"/>
      <c r="C81" s="84" t="s">
        <v>128</v>
      </c>
      <c r="D81" s="85" t="s">
        <v>124</v>
      </c>
      <c r="E81" s="86" t="s">
        <v>25</v>
      </c>
      <c r="F81" s="86" t="s">
        <v>129</v>
      </c>
      <c r="G81" s="86" t="s">
        <v>109</v>
      </c>
      <c r="H81" s="86" t="s">
        <v>110</v>
      </c>
      <c r="I81" s="87"/>
      <c r="J81" s="69"/>
      <c r="K81" s="69"/>
      <c r="L81" s="69"/>
      <c r="M81" s="70"/>
      <c r="N81" s="87"/>
      <c r="O81" s="84" t="s">
        <v>128</v>
      </c>
      <c r="P81" s="85" t="s">
        <v>126</v>
      </c>
      <c r="Q81" s="86" t="s">
        <v>25</v>
      </c>
      <c r="R81" s="86" t="s">
        <v>129</v>
      </c>
      <c r="S81" s="86" t="s">
        <v>109</v>
      </c>
      <c r="T81" s="86" t="s">
        <v>110</v>
      </c>
      <c r="U81" s="87"/>
    </row>
    <row r="82" spans="2:21" ht="12.5">
      <c r="B82" s="88"/>
      <c r="C82" s="72">
        <v>1</v>
      </c>
      <c r="D82" s="73" t="s">
        <v>349</v>
      </c>
      <c r="E82" s="74">
        <v>155.55000000000001</v>
      </c>
      <c r="F82" s="72" t="s">
        <v>199</v>
      </c>
      <c r="G82" s="75" t="s">
        <v>87</v>
      </c>
      <c r="H82" s="72">
        <v>5</v>
      </c>
      <c r="I82" s="88"/>
      <c r="J82" s="11"/>
      <c r="K82" s="11"/>
      <c r="L82" s="11"/>
      <c r="M82" s="11"/>
      <c r="N82" s="88"/>
      <c r="O82" s="72">
        <v>1</v>
      </c>
      <c r="P82" s="73" t="s">
        <v>353</v>
      </c>
      <c r="Q82" s="74">
        <v>178.95</v>
      </c>
      <c r="R82" s="72" t="s">
        <v>199</v>
      </c>
      <c r="S82" s="75" t="s">
        <v>87</v>
      </c>
      <c r="T82" s="72">
        <v>5</v>
      </c>
      <c r="U82" s="88"/>
    </row>
    <row r="83" spans="2:21" ht="12.5">
      <c r="B83" s="88"/>
      <c r="C83" s="72">
        <v>2</v>
      </c>
      <c r="D83" s="73" t="s">
        <v>355</v>
      </c>
      <c r="E83" s="76">
        <v>155.19999999999999</v>
      </c>
      <c r="F83" s="72" t="s">
        <v>199</v>
      </c>
      <c r="G83" s="72" t="s">
        <v>87</v>
      </c>
      <c r="H83" s="75">
        <v>3</v>
      </c>
      <c r="I83" s="88"/>
      <c r="J83" s="11"/>
      <c r="K83" s="11"/>
      <c r="L83" s="11"/>
      <c r="M83" s="11"/>
      <c r="N83" s="88"/>
      <c r="O83" s="72">
        <v>2</v>
      </c>
      <c r="P83" s="73" t="s">
        <v>357</v>
      </c>
      <c r="Q83" s="76">
        <v>163.80000000000001</v>
      </c>
      <c r="R83" s="72" t="s">
        <v>198</v>
      </c>
      <c r="S83" s="72">
        <v>3</v>
      </c>
      <c r="T83" s="75" t="s">
        <v>87</v>
      </c>
      <c r="U83" s="88"/>
    </row>
    <row r="84" spans="2:21" ht="12.5">
      <c r="B84" s="88"/>
      <c r="C84" s="72">
        <v>3</v>
      </c>
      <c r="D84" s="73" t="s">
        <v>358</v>
      </c>
      <c r="E84" s="76">
        <v>141.85</v>
      </c>
      <c r="F84" s="72" t="s">
        <v>199</v>
      </c>
      <c r="G84" s="72" t="s">
        <v>87</v>
      </c>
      <c r="H84" s="75">
        <v>1</v>
      </c>
      <c r="I84" s="88"/>
      <c r="J84" s="11"/>
      <c r="K84" s="11"/>
      <c r="L84" s="11"/>
      <c r="M84" s="11"/>
      <c r="N84" s="88"/>
      <c r="O84" s="72">
        <v>3</v>
      </c>
      <c r="P84" s="73" t="s">
        <v>361</v>
      </c>
      <c r="Q84" s="76">
        <v>155.75</v>
      </c>
      <c r="R84" s="72" t="s">
        <v>199</v>
      </c>
      <c r="S84" s="72" t="s">
        <v>87</v>
      </c>
      <c r="T84" s="75">
        <v>1</v>
      </c>
      <c r="U84" s="88"/>
    </row>
    <row r="85" spans="2:21" ht="12.5">
      <c r="B85" s="88"/>
      <c r="C85" s="72">
        <v>4</v>
      </c>
      <c r="D85" s="73" t="s">
        <v>363</v>
      </c>
      <c r="E85" s="76">
        <v>124.5</v>
      </c>
      <c r="F85" s="72" t="s">
        <v>198</v>
      </c>
      <c r="G85" s="75" t="s">
        <v>87</v>
      </c>
      <c r="H85" s="75" t="s">
        <v>87</v>
      </c>
      <c r="I85" s="88"/>
      <c r="J85" s="11"/>
      <c r="K85" s="11"/>
      <c r="L85" s="11"/>
      <c r="M85" s="11"/>
      <c r="N85" s="88"/>
      <c r="O85" s="72">
        <v>4</v>
      </c>
      <c r="P85" s="73" t="s">
        <v>364</v>
      </c>
      <c r="Q85" s="76">
        <v>148.80000000000001</v>
      </c>
      <c r="R85" s="72" t="s">
        <v>198</v>
      </c>
      <c r="S85" s="75" t="s">
        <v>87</v>
      </c>
      <c r="T85" s="75" t="s">
        <v>87</v>
      </c>
      <c r="U85" s="88"/>
    </row>
    <row r="86" spans="2:21" ht="12.5">
      <c r="B86" s="88"/>
      <c r="C86" s="75">
        <v>5</v>
      </c>
      <c r="D86" s="73" t="s">
        <v>365</v>
      </c>
      <c r="E86" s="76">
        <v>116.15</v>
      </c>
      <c r="F86" s="72" t="s">
        <v>199</v>
      </c>
      <c r="G86" s="75" t="s">
        <v>87</v>
      </c>
      <c r="H86" s="75" t="s">
        <v>87</v>
      </c>
      <c r="I86" s="88"/>
      <c r="J86" s="11"/>
      <c r="K86" s="11"/>
      <c r="L86" s="11"/>
      <c r="M86" s="11"/>
      <c r="N86" s="88"/>
      <c r="O86" s="75">
        <v>5</v>
      </c>
      <c r="P86" s="77" t="s">
        <v>366</v>
      </c>
      <c r="Q86" s="76">
        <v>137.35</v>
      </c>
      <c r="R86" s="75" t="s">
        <v>198</v>
      </c>
      <c r="S86" s="75" t="s">
        <v>87</v>
      </c>
      <c r="T86" s="75" t="s">
        <v>87</v>
      </c>
      <c r="U86" s="88"/>
    </row>
    <row r="87" spans="2:21" ht="12.5">
      <c r="B87" s="88"/>
      <c r="C87" s="75" t="s">
        <v>87</v>
      </c>
      <c r="D87" s="73" t="s">
        <v>87</v>
      </c>
      <c r="E87" s="76" t="s">
        <v>87</v>
      </c>
      <c r="F87" s="72" t="s">
        <v>87</v>
      </c>
      <c r="G87" s="75" t="s">
        <v>87</v>
      </c>
      <c r="H87" s="75" t="s">
        <v>87</v>
      </c>
      <c r="I87" s="88"/>
      <c r="J87" s="11"/>
      <c r="K87" s="11"/>
      <c r="L87" s="11"/>
      <c r="M87" s="11"/>
      <c r="N87" s="88"/>
      <c r="O87" s="75" t="s">
        <v>87</v>
      </c>
      <c r="P87" s="77" t="s">
        <v>87</v>
      </c>
      <c r="Q87" s="76" t="s">
        <v>87</v>
      </c>
      <c r="R87" s="75" t="s">
        <v>87</v>
      </c>
      <c r="S87" s="75" t="s">
        <v>87</v>
      </c>
      <c r="T87" s="75" t="s">
        <v>87</v>
      </c>
      <c r="U87" s="88"/>
    </row>
    <row r="88" spans="2:21" ht="12.5">
      <c r="B88" s="88"/>
      <c r="C88" s="75" t="s">
        <v>87</v>
      </c>
      <c r="D88" s="77" t="s">
        <v>87</v>
      </c>
      <c r="E88" s="76" t="s">
        <v>87</v>
      </c>
      <c r="F88" s="75" t="s">
        <v>87</v>
      </c>
      <c r="G88" s="75" t="s">
        <v>87</v>
      </c>
      <c r="H88" s="75" t="s">
        <v>87</v>
      </c>
      <c r="I88" s="88"/>
      <c r="J88" s="11"/>
      <c r="K88" s="11"/>
      <c r="L88" s="11"/>
      <c r="M88" s="11"/>
      <c r="N88" s="88"/>
      <c r="O88" s="75" t="s">
        <v>87</v>
      </c>
      <c r="P88" s="77" t="s">
        <v>87</v>
      </c>
      <c r="Q88" s="76" t="s">
        <v>87</v>
      </c>
      <c r="R88" s="75" t="s">
        <v>87</v>
      </c>
      <c r="S88" s="75" t="s">
        <v>87</v>
      </c>
      <c r="T88" s="75" t="s">
        <v>87</v>
      </c>
      <c r="U88" s="88"/>
    </row>
    <row r="89" spans="2:21" ht="12.5">
      <c r="B89" s="88"/>
      <c r="C89" s="75" t="s">
        <v>87</v>
      </c>
      <c r="D89" s="77" t="s">
        <v>87</v>
      </c>
      <c r="E89" s="76" t="s">
        <v>87</v>
      </c>
      <c r="F89" s="75" t="s">
        <v>87</v>
      </c>
      <c r="G89" s="75" t="s">
        <v>87</v>
      </c>
      <c r="H89" s="75" t="s">
        <v>87</v>
      </c>
      <c r="I89" s="88"/>
      <c r="J89" s="11"/>
      <c r="K89" s="11"/>
      <c r="L89" s="11"/>
      <c r="M89" s="11"/>
      <c r="N89" s="88"/>
      <c r="O89" s="75" t="s">
        <v>87</v>
      </c>
      <c r="P89" s="77" t="s">
        <v>87</v>
      </c>
      <c r="Q89" s="76" t="s">
        <v>87</v>
      </c>
      <c r="R89" s="75" t="s">
        <v>87</v>
      </c>
      <c r="S89" s="75" t="s">
        <v>87</v>
      </c>
      <c r="T89" s="75" t="s">
        <v>87</v>
      </c>
      <c r="U89" s="88"/>
    </row>
    <row r="90" spans="2:21" ht="12.5">
      <c r="B90" s="88"/>
      <c r="C90" s="75" t="s">
        <v>87</v>
      </c>
      <c r="D90" s="77" t="s">
        <v>87</v>
      </c>
      <c r="E90" s="76" t="s">
        <v>87</v>
      </c>
      <c r="F90" s="75" t="s">
        <v>87</v>
      </c>
      <c r="G90" s="75" t="s">
        <v>87</v>
      </c>
      <c r="H90" s="75" t="s">
        <v>87</v>
      </c>
      <c r="I90" s="88"/>
      <c r="J90" s="11"/>
      <c r="K90" s="11"/>
      <c r="L90" s="11"/>
      <c r="M90" s="11"/>
      <c r="N90" s="88"/>
      <c r="O90" s="75" t="s">
        <v>87</v>
      </c>
      <c r="P90" s="77" t="s">
        <v>87</v>
      </c>
      <c r="Q90" s="76" t="s">
        <v>87</v>
      </c>
      <c r="R90" s="75" t="s">
        <v>87</v>
      </c>
      <c r="S90" s="75" t="s">
        <v>87</v>
      </c>
      <c r="T90" s="75" t="s">
        <v>87</v>
      </c>
      <c r="U90" s="88"/>
    </row>
    <row r="91" spans="2:21" ht="12.5">
      <c r="B91" s="88"/>
      <c r="C91" s="75" t="s">
        <v>87</v>
      </c>
      <c r="D91" s="77" t="s">
        <v>87</v>
      </c>
      <c r="E91" s="76" t="s">
        <v>87</v>
      </c>
      <c r="F91" s="75" t="s">
        <v>87</v>
      </c>
      <c r="G91" s="75" t="s">
        <v>87</v>
      </c>
      <c r="H91" s="75" t="s">
        <v>87</v>
      </c>
      <c r="I91" s="88"/>
      <c r="J91" s="11"/>
      <c r="K91" s="11"/>
      <c r="L91" s="11"/>
      <c r="M91" s="11"/>
      <c r="N91" s="88"/>
      <c r="O91" s="75" t="s">
        <v>87</v>
      </c>
      <c r="P91" s="77" t="s">
        <v>87</v>
      </c>
      <c r="Q91" s="76" t="s">
        <v>87</v>
      </c>
      <c r="R91" s="75" t="s">
        <v>87</v>
      </c>
      <c r="S91" s="75" t="s">
        <v>87</v>
      </c>
      <c r="T91" s="75" t="s">
        <v>87</v>
      </c>
      <c r="U91" s="88"/>
    </row>
    <row r="92" spans="2:21" ht="13">
      <c r="B92" s="88"/>
      <c r="C92" s="118" t="s">
        <v>252</v>
      </c>
      <c r="D92" s="116"/>
      <c r="E92" s="116"/>
      <c r="F92" s="116"/>
      <c r="G92" s="81">
        <v>0</v>
      </c>
      <c r="H92" s="81">
        <v>9</v>
      </c>
      <c r="I92" s="88"/>
      <c r="J92" s="11"/>
      <c r="K92" s="11"/>
      <c r="L92" s="11"/>
      <c r="M92" s="11"/>
      <c r="N92" s="88"/>
      <c r="O92" s="118" t="s">
        <v>254</v>
      </c>
      <c r="P92" s="116"/>
      <c r="Q92" s="116"/>
      <c r="R92" s="116"/>
      <c r="S92" s="81">
        <v>3</v>
      </c>
      <c r="T92" s="81">
        <v>6</v>
      </c>
      <c r="U92" s="88"/>
    </row>
    <row r="93" spans="2:21" ht="12.5">
      <c r="C93" s="10"/>
    </row>
    <row r="94" spans="2:21" ht="12.5">
      <c r="C94" s="94" t="s">
        <v>255</v>
      </c>
      <c r="D94" s="82"/>
      <c r="E94" s="82"/>
      <c r="F94" s="82"/>
      <c r="G94" s="82"/>
      <c r="H94" s="82"/>
      <c r="I94" s="11"/>
      <c r="J94" s="11"/>
      <c r="K94" s="11"/>
      <c r="L94" s="11"/>
      <c r="M94" s="11"/>
      <c r="N94" s="11"/>
      <c r="O94" s="94" t="s">
        <v>255</v>
      </c>
      <c r="P94" s="82"/>
      <c r="Q94" s="82"/>
      <c r="R94" s="82"/>
      <c r="S94" s="82"/>
      <c r="T94" s="82"/>
    </row>
    <row r="95" spans="2:21" ht="12.5">
      <c r="C95" s="128"/>
      <c r="D95" s="114"/>
      <c r="E95" s="114"/>
      <c r="F95" s="114"/>
      <c r="G95" s="114"/>
      <c r="H95" s="129"/>
      <c r="I95" s="11"/>
      <c r="J95" s="11"/>
      <c r="K95" s="11"/>
      <c r="L95" s="11"/>
      <c r="M95" s="11"/>
      <c r="N95" s="95"/>
      <c r="O95" s="135"/>
      <c r="P95" s="114"/>
      <c r="Q95" s="114"/>
      <c r="R95" s="114"/>
      <c r="S95" s="114"/>
      <c r="T95" s="129"/>
    </row>
    <row r="96" spans="2:21" ht="12.5">
      <c r="C96" s="130"/>
      <c r="D96" s="114"/>
      <c r="E96" s="114"/>
      <c r="F96" s="114"/>
      <c r="G96" s="114"/>
      <c r="H96" s="129"/>
      <c r="I96" s="11"/>
      <c r="J96" s="11"/>
      <c r="K96" s="11"/>
      <c r="L96" s="11"/>
      <c r="M96" s="11"/>
      <c r="N96" s="95"/>
      <c r="O96" s="114"/>
      <c r="P96" s="114"/>
      <c r="Q96" s="114"/>
      <c r="R96" s="114"/>
      <c r="S96" s="114"/>
      <c r="T96" s="129"/>
    </row>
    <row r="97" spans="2:21" ht="12.5">
      <c r="C97" s="130"/>
      <c r="D97" s="114"/>
      <c r="E97" s="114"/>
      <c r="F97" s="114"/>
      <c r="G97" s="114"/>
      <c r="H97" s="129"/>
      <c r="I97" s="11"/>
      <c r="J97" s="11"/>
      <c r="K97" s="11"/>
      <c r="L97" s="11"/>
      <c r="M97" s="11"/>
      <c r="N97" s="95"/>
      <c r="O97" s="114"/>
      <c r="P97" s="114"/>
      <c r="Q97" s="114"/>
      <c r="R97" s="114"/>
      <c r="S97" s="114"/>
      <c r="T97" s="129"/>
    </row>
    <row r="98" spans="2:21" ht="12.5">
      <c r="C98" s="131"/>
      <c r="D98" s="132"/>
      <c r="E98" s="132"/>
      <c r="F98" s="132"/>
      <c r="G98" s="132"/>
      <c r="H98" s="133"/>
      <c r="I98" s="11"/>
      <c r="J98" s="11"/>
      <c r="K98" s="11"/>
      <c r="L98" s="11"/>
      <c r="M98" s="11"/>
      <c r="N98" s="95"/>
      <c r="O98" s="132"/>
      <c r="P98" s="132"/>
      <c r="Q98" s="132"/>
      <c r="R98" s="132"/>
      <c r="S98" s="132"/>
      <c r="T98" s="133"/>
    </row>
    <row r="99" spans="2:21" ht="12.5">
      <c r="C99" s="10"/>
    </row>
    <row r="100" spans="2:21" ht="12.5">
      <c r="C100" s="10"/>
    </row>
    <row r="101" spans="2:21" ht="12.5">
      <c r="C101" s="10"/>
    </row>
    <row r="102" spans="2:21" ht="12.5">
      <c r="C102" s="10"/>
    </row>
    <row r="103" spans="2:21" ht="12.5">
      <c r="C103" s="10"/>
    </row>
    <row r="104" spans="2:21" ht="18">
      <c r="B104" s="36"/>
      <c r="C104" s="14"/>
      <c r="D104" s="96" t="s">
        <v>94</v>
      </c>
      <c r="E104" s="38">
        <v>2</v>
      </c>
      <c r="F104" s="17"/>
      <c r="G104" s="17"/>
      <c r="H104" s="16"/>
      <c r="I104" s="18"/>
      <c r="J104" s="18"/>
      <c r="K104" s="18"/>
      <c r="L104" s="18"/>
      <c r="M104" s="18"/>
      <c r="N104" s="18"/>
      <c r="O104" s="18"/>
      <c r="P104" s="37" t="s">
        <v>95</v>
      </c>
      <c r="Q104" s="137">
        <v>42941</v>
      </c>
      <c r="R104" s="114"/>
      <c r="S104" s="114"/>
      <c r="T104" s="114"/>
      <c r="U104" s="39"/>
    </row>
    <row r="105" spans="2:21" ht="15.5">
      <c r="B105" s="40"/>
      <c r="C105" s="13"/>
      <c r="D105" s="18" t="s">
        <v>96</v>
      </c>
      <c r="E105" s="18"/>
      <c r="F105" s="16"/>
      <c r="G105" s="16"/>
      <c r="H105" s="16"/>
      <c r="I105" s="16"/>
      <c r="J105" s="16"/>
      <c r="K105" s="16"/>
      <c r="L105" s="16"/>
      <c r="M105" s="16"/>
      <c r="N105" s="16"/>
      <c r="O105" s="16"/>
      <c r="P105" s="37" t="s">
        <v>27</v>
      </c>
      <c r="Q105" s="136" t="s">
        <v>97</v>
      </c>
      <c r="R105" s="114"/>
      <c r="S105" s="114"/>
      <c r="T105" s="114"/>
      <c r="U105" s="16"/>
    </row>
    <row r="106" spans="2:21" ht="15.5">
      <c r="B106" s="41"/>
      <c r="C106" s="42"/>
      <c r="D106" s="42"/>
      <c r="E106" s="18"/>
      <c r="F106" s="16"/>
      <c r="G106" s="16"/>
      <c r="H106" s="16"/>
      <c r="I106" s="16"/>
      <c r="J106" s="16"/>
      <c r="K106" s="16"/>
      <c r="L106" s="16"/>
      <c r="M106" s="16"/>
      <c r="N106" s="16"/>
      <c r="O106" s="16"/>
      <c r="P106" s="42"/>
      <c r="Q106" s="134"/>
      <c r="R106" s="114"/>
      <c r="S106" s="16"/>
      <c r="T106" s="16"/>
      <c r="U106" s="16"/>
    </row>
    <row r="107" spans="2:21" ht="15.5">
      <c r="B107" s="43"/>
      <c r="C107" s="119" t="s">
        <v>24</v>
      </c>
      <c r="D107" s="116"/>
      <c r="E107" s="120" t="s">
        <v>174</v>
      </c>
      <c r="F107" s="116"/>
      <c r="G107" s="117"/>
      <c r="H107" s="44" t="s">
        <v>391</v>
      </c>
      <c r="I107" s="45"/>
      <c r="J107" s="1"/>
      <c r="K107" s="1"/>
      <c r="L107" s="1"/>
      <c r="M107" s="1"/>
      <c r="N107" s="46"/>
      <c r="O107" s="138" t="s">
        <v>26</v>
      </c>
      <c r="P107" s="116"/>
      <c r="Q107" s="139" t="s">
        <v>176</v>
      </c>
      <c r="R107" s="116"/>
      <c r="S107" s="117"/>
      <c r="T107" s="47" t="s">
        <v>392</v>
      </c>
      <c r="U107" s="48"/>
    </row>
    <row r="108" spans="2:21" ht="15.5">
      <c r="B108" s="45"/>
      <c r="C108" s="121" t="s">
        <v>25</v>
      </c>
      <c r="D108" s="117"/>
      <c r="E108" s="122">
        <v>22</v>
      </c>
      <c r="F108" s="116"/>
      <c r="G108" s="116"/>
      <c r="H108" s="49"/>
      <c r="I108" s="45"/>
      <c r="J108" s="50"/>
      <c r="K108" s="50"/>
      <c r="L108" s="50"/>
      <c r="M108" s="50"/>
      <c r="N108" s="46"/>
      <c r="O108" s="127" t="s">
        <v>25</v>
      </c>
      <c r="P108" s="117"/>
      <c r="Q108" s="140">
        <v>49</v>
      </c>
      <c r="R108" s="116"/>
      <c r="S108" s="116"/>
      <c r="T108" s="51"/>
      <c r="U108" s="48"/>
    </row>
    <row r="109" spans="2:21" ht="12.5">
      <c r="B109" s="12"/>
      <c r="C109" s="12"/>
      <c r="D109" s="12"/>
      <c r="E109" s="12"/>
      <c r="F109" s="12"/>
      <c r="G109" s="12"/>
      <c r="H109" s="12"/>
      <c r="I109" s="12"/>
      <c r="J109" s="12"/>
      <c r="K109" s="12"/>
      <c r="L109" s="12"/>
      <c r="M109" s="12"/>
      <c r="N109" s="12"/>
      <c r="O109" s="12"/>
      <c r="P109" s="12"/>
      <c r="Q109" s="12"/>
      <c r="R109" s="12"/>
      <c r="S109" s="12"/>
      <c r="T109" s="12"/>
      <c r="U109" s="12"/>
    </row>
    <row r="110" spans="2:21" ht="13">
      <c r="B110" s="12"/>
      <c r="C110" s="52"/>
      <c r="D110" s="53"/>
      <c r="E110" s="52"/>
      <c r="F110" s="52"/>
      <c r="G110" s="49" t="s">
        <v>109</v>
      </c>
      <c r="H110" s="54" t="s">
        <v>110</v>
      </c>
      <c r="I110" s="12"/>
      <c r="J110" s="12"/>
      <c r="K110" s="12"/>
      <c r="L110" s="12"/>
      <c r="M110" s="12"/>
      <c r="N110" s="12"/>
      <c r="O110" s="52"/>
      <c r="P110" s="53"/>
      <c r="Q110" s="52"/>
      <c r="R110" s="52"/>
      <c r="S110" s="49" t="s">
        <v>109</v>
      </c>
      <c r="T110" s="54" t="s">
        <v>110</v>
      </c>
      <c r="U110" s="12"/>
    </row>
    <row r="111" spans="2:21" ht="12.5">
      <c r="B111" s="12"/>
      <c r="C111" s="55" t="s">
        <v>111</v>
      </c>
      <c r="D111" s="56" t="s">
        <v>112</v>
      </c>
      <c r="E111" s="52"/>
      <c r="F111" s="52"/>
      <c r="G111" s="57">
        <v>9</v>
      </c>
      <c r="H111" s="58">
        <v>0</v>
      </c>
      <c r="I111" s="12"/>
      <c r="J111" s="12"/>
      <c r="K111" s="12"/>
      <c r="L111" s="12"/>
      <c r="M111" s="12"/>
      <c r="N111" s="12"/>
      <c r="O111" s="55" t="s">
        <v>113</v>
      </c>
      <c r="P111" s="56" t="s">
        <v>114</v>
      </c>
      <c r="Q111" s="52"/>
      <c r="R111" s="52"/>
      <c r="S111" s="57">
        <v>0</v>
      </c>
      <c r="T111" s="58">
        <v>9</v>
      </c>
      <c r="U111" s="12"/>
    </row>
    <row r="112" spans="2:21" ht="12.5">
      <c r="B112" s="12"/>
      <c r="C112" s="55" t="s">
        <v>115</v>
      </c>
      <c r="D112" s="56" t="s">
        <v>116</v>
      </c>
      <c r="E112" s="52"/>
      <c r="F112" s="52"/>
      <c r="G112" s="57">
        <v>1</v>
      </c>
      <c r="H112" s="58">
        <v>8</v>
      </c>
      <c r="I112" s="12"/>
      <c r="J112" s="12"/>
      <c r="K112" s="12"/>
      <c r="L112" s="12"/>
      <c r="M112" s="12"/>
      <c r="N112" s="12"/>
      <c r="O112" s="55" t="s">
        <v>117</v>
      </c>
      <c r="P112" s="56" t="s">
        <v>118</v>
      </c>
      <c r="Q112" s="52"/>
      <c r="R112" s="52"/>
      <c r="S112" s="57">
        <v>0</v>
      </c>
      <c r="T112" s="58">
        <v>9</v>
      </c>
      <c r="U112" s="12"/>
    </row>
    <row r="113" spans="2:21" ht="12.5">
      <c r="B113" s="12"/>
      <c r="C113" s="55" t="s">
        <v>119</v>
      </c>
      <c r="D113" s="56" t="s">
        <v>120</v>
      </c>
      <c r="E113" s="52"/>
      <c r="F113" s="52"/>
      <c r="G113" s="57">
        <v>1</v>
      </c>
      <c r="H113" s="58">
        <v>8</v>
      </c>
      <c r="I113" s="12"/>
      <c r="J113" s="12"/>
      <c r="K113" s="12"/>
      <c r="L113" s="12"/>
      <c r="M113" s="12"/>
      <c r="N113" s="12"/>
      <c r="O113" s="55" t="s">
        <v>121</v>
      </c>
      <c r="P113" s="56" t="s">
        <v>122</v>
      </c>
      <c r="Q113" s="52"/>
      <c r="R113" s="52"/>
      <c r="S113" s="57">
        <v>0</v>
      </c>
      <c r="T113" s="58">
        <v>8</v>
      </c>
      <c r="U113" s="12"/>
    </row>
    <row r="114" spans="2:21" ht="12.5">
      <c r="B114" s="12"/>
      <c r="C114" s="55" t="s">
        <v>123</v>
      </c>
      <c r="D114" s="56" t="s">
        <v>124</v>
      </c>
      <c r="E114" s="52"/>
      <c r="F114" s="52"/>
      <c r="G114" s="57">
        <v>8</v>
      </c>
      <c r="H114" s="58">
        <v>1</v>
      </c>
      <c r="I114" s="12"/>
      <c r="J114" s="12"/>
      <c r="K114" s="12"/>
      <c r="L114" s="12"/>
      <c r="M114" s="12"/>
      <c r="N114" s="12"/>
      <c r="O114" s="55" t="s">
        <v>125</v>
      </c>
      <c r="P114" s="56" t="s">
        <v>126</v>
      </c>
      <c r="Q114" s="52"/>
      <c r="R114" s="52"/>
      <c r="S114" s="57">
        <v>3</v>
      </c>
      <c r="T114" s="58">
        <v>6</v>
      </c>
      <c r="U114" s="12"/>
    </row>
    <row r="115" spans="2:21" ht="13">
      <c r="B115" s="12"/>
      <c r="C115" s="59"/>
      <c r="D115" s="60" t="s">
        <v>127</v>
      </c>
      <c r="E115" s="61"/>
      <c r="F115" s="61"/>
      <c r="G115" s="62">
        <v>19</v>
      </c>
      <c r="H115" s="63">
        <v>17</v>
      </c>
      <c r="I115" s="12"/>
      <c r="J115" s="12"/>
      <c r="K115" s="12"/>
      <c r="L115" s="12"/>
      <c r="M115" s="12"/>
      <c r="N115" s="12"/>
      <c r="O115" s="59"/>
      <c r="P115" s="60" t="s">
        <v>127</v>
      </c>
      <c r="Q115" s="61"/>
      <c r="R115" s="61"/>
      <c r="S115" s="62">
        <v>3</v>
      </c>
      <c r="T115" s="63">
        <v>32</v>
      </c>
      <c r="U115" s="12"/>
    </row>
    <row r="116" spans="2:21" ht="12.5">
      <c r="B116" s="12"/>
      <c r="I116" s="12"/>
      <c r="J116" s="12"/>
      <c r="K116" s="12"/>
      <c r="L116" s="12"/>
      <c r="M116" s="12"/>
      <c r="N116" s="12"/>
      <c r="O116" s="12"/>
      <c r="P116" s="12"/>
      <c r="Q116" s="12"/>
      <c r="R116" s="12"/>
      <c r="S116" s="12"/>
      <c r="T116" s="12"/>
      <c r="U116" s="12"/>
    </row>
    <row r="119" spans="2:21" ht="13">
      <c r="B119" s="64"/>
      <c r="C119" s="65" t="s">
        <v>128</v>
      </c>
      <c r="D119" s="66" t="s">
        <v>112</v>
      </c>
      <c r="E119" s="67" t="s">
        <v>25</v>
      </c>
      <c r="F119" s="67" t="s">
        <v>129</v>
      </c>
      <c r="G119" s="67" t="s">
        <v>109</v>
      </c>
      <c r="H119" s="67" t="s">
        <v>110</v>
      </c>
      <c r="I119" s="68"/>
      <c r="J119" s="69"/>
      <c r="K119" s="69"/>
      <c r="L119" s="69"/>
      <c r="M119" s="70"/>
      <c r="N119" s="68"/>
      <c r="O119" s="65" t="s">
        <v>128</v>
      </c>
      <c r="P119" s="66" t="s">
        <v>114</v>
      </c>
      <c r="Q119" s="67" t="s">
        <v>25</v>
      </c>
      <c r="R119" s="67" t="s">
        <v>129</v>
      </c>
      <c r="S119" s="67" t="s">
        <v>109</v>
      </c>
      <c r="T119" s="67" t="s">
        <v>110</v>
      </c>
      <c r="U119" s="68"/>
    </row>
    <row r="120" spans="2:21" ht="12.5">
      <c r="B120" s="71"/>
      <c r="C120" s="72">
        <v>1</v>
      </c>
      <c r="D120" s="73" t="s">
        <v>435</v>
      </c>
      <c r="E120" s="74">
        <v>76</v>
      </c>
      <c r="F120" s="72" t="s">
        <v>391</v>
      </c>
      <c r="G120" s="75">
        <v>5</v>
      </c>
      <c r="H120" s="72" t="s">
        <v>87</v>
      </c>
      <c r="I120" s="71"/>
      <c r="J120" s="11"/>
      <c r="K120" s="11"/>
      <c r="L120" s="11"/>
      <c r="M120" s="11"/>
      <c r="N120" s="71"/>
      <c r="O120" s="72">
        <v>1</v>
      </c>
      <c r="P120" s="73" t="s">
        <v>436</v>
      </c>
      <c r="Q120" s="74">
        <v>59.95</v>
      </c>
      <c r="R120" s="72" t="s">
        <v>392</v>
      </c>
      <c r="S120" s="75" t="s">
        <v>87</v>
      </c>
      <c r="T120" s="72">
        <v>5</v>
      </c>
      <c r="U120" s="71"/>
    </row>
    <row r="121" spans="2:21" ht="12.5">
      <c r="B121" s="71"/>
      <c r="C121" s="72">
        <v>2</v>
      </c>
      <c r="D121" s="73" t="s">
        <v>437</v>
      </c>
      <c r="E121" s="76">
        <v>44</v>
      </c>
      <c r="F121" s="72" t="s">
        <v>391</v>
      </c>
      <c r="G121" s="75">
        <v>3</v>
      </c>
      <c r="H121" s="72" t="s">
        <v>87</v>
      </c>
      <c r="I121" s="71"/>
      <c r="J121" s="11"/>
      <c r="K121" s="11"/>
      <c r="L121" s="11"/>
      <c r="M121" s="11"/>
      <c r="N121" s="71"/>
      <c r="O121" s="72">
        <v>2</v>
      </c>
      <c r="P121" s="73" t="s">
        <v>438</v>
      </c>
      <c r="Q121" s="76">
        <v>57.6</v>
      </c>
      <c r="R121" s="72" t="s">
        <v>392</v>
      </c>
      <c r="S121" s="75" t="s">
        <v>87</v>
      </c>
      <c r="T121" s="72">
        <v>3</v>
      </c>
      <c r="U121" s="71"/>
    </row>
    <row r="122" spans="2:21" ht="12.5">
      <c r="B122" s="71"/>
      <c r="C122" s="72">
        <v>3</v>
      </c>
      <c r="D122" s="73" t="s">
        <v>439</v>
      </c>
      <c r="E122" s="76">
        <v>39.6</v>
      </c>
      <c r="F122" s="72" t="s">
        <v>391</v>
      </c>
      <c r="G122" s="75">
        <v>1</v>
      </c>
      <c r="H122" s="72" t="s">
        <v>87</v>
      </c>
      <c r="I122" s="71"/>
      <c r="J122" s="11"/>
      <c r="K122" s="11"/>
      <c r="L122" s="11"/>
      <c r="M122" s="11"/>
      <c r="N122" s="71"/>
      <c r="O122" s="72">
        <v>3</v>
      </c>
      <c r="P122" s="73" t="s">
        <v>440</v>
      </c>
      <c r="Q122" s="76">
        <v>51</v>
      </c>
      <c r="R122" s="72" t="s">
        <v>392</v>
      </c>
      <c r="S122" s="75" t="s">
        <v>87</v>
      </c>
      <c r="T122" s="72">
        <v>1</v>
      </c>
      <c r="U122" s="71"/>
    </row>
    <row r="123" spans="2:21" ht="25">
      <c r="B123" s="71"/>
      <c r="C123" s="72">
        <v>4</v>
      </c>
      <c r="D123" s="73" t="s">
        <v>441</v>
      </c>
      <c r="E123" s="76">
        <v>38.200000000000003</v>
      </c>
      <c r="F123" s="72" t="s">
        <v>392</v>
      </c>
      <c r="G123" s="75" t="s">
        <v>87</v>
      </c>
      <c r="H123" s="75" t="s">
        <v>87</v>
      </c>
      <c r="I123" s="71"/>
      <c r="J123" s="11"/>
      <c r="K123" s="11"/>
      <c r="L123" s="11"/>
      <c r="M123" s="11"/>
      <c r="N123" s="71"/>
      <c r="O123" s="72">
        <v>4</v>
      </c>
      <c r="P123" s="73" t="s">
        <v>442</v>
      </c>
      <c r="Q123" s="76">
        <v>50.75</v>
      </c>
      <c r="R123" s="72" t="s">
        <v>392</v>
      </c>
      <c r="S123" s="75" t="s">
        <v>87</v>
      </c>
      <c r="T123" s="75" t="s">
        <v>87</v>
      </c>
      <c r="U123" s="71"/>
    </row>
    <row r="124" spans="2:21" ht="12.5">
      <c r="B124" s="71"/>
      <c r="C124" s="72">
        <v>5</v>
      </c>
      <c r="D124" s="73" t="s">
        <v>443</v>
      </c>
      <c r="E124" s="76">
        <v>35.4</v>
      </c>
      <c r="F124" s="72" t="s">
        <v>392</v>
      </c>
      <c r="G124" s="75" t="s">
        <v>87</v>
      </c>
      <c r="H124" s="75" t="s">
        <v>87</v>
      </c>
      <c r="I124" s="71"/>
      <c r="J124" s="11"/>
      <c r="K124" s="11"/>
      <c r="L124" s="11"/>
      <c r="M124" s="11"/>
      <c r="N124" s="71"/>
      <c r="O124" s="72">
        <v>5</v>
      </c>
      <c r="P124" s="73" t="s">
        <v>444</v>
      </c>
      <c r="Q124" s="76">
        <v>35.049999999999997</v>
      </c>
      <c r="R124" s="72" t="s">
        <v>392</v>
      </c>
      <c r="S124" s="75" t="s">
        <v>87</v>
      </c>
      <c r="T124" s="75" t="s">
        <v>87</v>
      </c>
      <c r="U124" s="71"/>
    </row>
    <row r="125" spans="2:21" ht="12.5">
      <c r="B125" s="71"/>
      <c r="C125" s="72">
        <v>6</v>
      </c>
      <c r="D125" s="73" t="s">
        <v>445</v>
      </c>
      <c r="E125" s="76">
        <v>32.549999999999997</v>
      </c>
      <c r="F125" s="72" t="s">
        <v>392</v>
      </c>
      <c r="G125" s="75" t="s">
        <v>87</v>
      </c>
      <c r="H125" s="75" t="s">
        <v>87</v>
      </c>
      <c r="I125" s="71"/>
      <c r="J125" s="11"/>
      <c r="K125" s="11"/>
      <c r="L125" s="11"/>
      <c r="M125" s="11"/>
      <c r="N125" s="71"/>
      <c r="O125" s="72">
        <v>6</v>
      </c>
      <c r="P125" s="73" t="s">
        <v>446</v>
      </c>
      <c r="Q125" s="76">
        <v>34.75</v>
      </c>
      <c r="R125" s="72" t="s">
        <v>391</v>
      </c>
      <c r="S125" s="75" t="s">
        <v>87</v>
      </c>
      <c r="T125" s="75" t="s">
        <v>87</v>
      </c>
      <c r="U125" s="71"/>
    </row>
    <row r="126" spans="2:21" ht="12.5">
      <c r="B126" s="71"/>
      <c r="C126" s="72">
        <v>7</v>
      </c>
      <c r="D126" s="73" t="s">
        <v>447</v>
      </c>
      <c r="E126" s="76">
        <v>23.75</v>
      </c>
      <c r="F126" s="72" t="s">
        <v>391</v>
      </c>
      <c r="G126" s="75" t="s">
        <v>87</v>
      </c>
      <c r="H126" s="75" t="s">
        <v>87</v>
      </c>
      <c r="I126" s="71"/>
      <c r="J126" s="11"/>
      <c r="K126" s="11"/>
      <c r="L126" s="11"/>
      <c r="M126" s="11"/>
      <c r="N126" s="71"/>
      <c r="O126" s="72">
        <v>7</v>
      </c>
      <c r="P126" s="73" t="s">
        <v>448</v>
      </c>
      <c r="Q126" s="76">
        <v>33.299999999999997</v>
      </c>
      <c r="R126" s="72" t="s">
        <v>391</v>
      </c>
      <c r="S126" s="75" t="s">
        <v>87</v>
      </c>
      <c r="T126" s="75" t="s">
        <v>87</v>
      </c>
      <c r="U126" s="71"/>
    </row>
    <row r="127" spans="2:21" ht="12.5">
      <c r="B127" s="71"/>
      <c r="C127" s="75">
        <v>8</v>
      </c>
      <c r="D127" s="77" t="s">
        <v>449</v>
      </c>
      <c r="E127" s="76">
        <v>22.9</v>
      </c>
      <c r="F127" s="75" t="s">
        <v>391</v>
      </c>
      <c r="G127" s="75" t="s">
        <v>87</v>
      </c>
      <c r="H127" s="75" t="s">
        <v>87</v>
      </c>
      <c r="I127" s="71"/>
      <c r="J127" s="11"/>
      <c r="K127" s="11"/>
      <c r="L127" s="11"/>
      <c r="M127" s="11"/>
      <c r="N127" s="71"/>
      <c r="O127" s="72">
        <v>8</v>
      </c>
      <c r="P127" s="73" t="s">
        <v>451</v>
      </c>
      <c r="Q127" s="76">
        <v>26.2</v>
      </c>
      <c r="R127" s="75" t="s">
        <v>392</v>
      </c>
      <c r="S127" s="75" t="s">
        <v>87</v>
      </c>
      <c r="T127" s="75" t="s">
        <v>87</v>
      </c>
      <c r="U127" s="71"/>
    </row>
    <row r="128" spans="2:21" ht="12.5">
      <c r="B128" s="71"/>
      <c r="C128" s="75" t="s">
        <v>87</v>
      </c>
      <c r="D128" s="77" t="s">
        <v>87</v>
      </c>
      <c r="E128" s="76" t="s">
        <v>87</v>
      </c>
      <c r="F128" s="75" t="s">
        <v>87</v>
      </c>
      <c r="G128" s="75" t="s">
        <v>87</v>
      </c>
      <c r="H128" s="75" t="s">
        <v>87</v>
      </c>
      <c r="I128" s="71"/>
      <c r="J128" s="11"/>
      <c r="K128" s="11"/>
      <c r="L128" s="11"/>
      <c r="M128" s="11"/>
      <c r="N128" s="71"/>
      <c r="O128" s="72" t="s">
        <v>87</v>
      </c>
      <c r="P128" s="73" t="s">
        <v>87</v>
      </c>
      <c r="Q128" s="76" t="s">
        <v>87</v>
      </c>
      <c r="R128" s="75" t="s">
        <v>87</v>
      </c>
      <c r="S128" s="75" t="s">
        <v>87</v>
      </c>
      <c r="T128" s="75" t="s">
        <v>87</v>
      </c>
      <c r="U128" s="71"/>
    </row>
    <row r="129" spans="2:21" ht="12.5">
      <c r="B129" s="71"/>
      <c r="C129" s="75" t="s">
        <v>87</v>
      </c>
      <c r="D129" s="77" t="s">
        <v>87</v>
      </c>
      <c r="E129" s="76" t="s">
        <v>87</v>
      </c>
      <c r="F129" s="75" t="s">
        <v>87</v>
      </c>
      <c r="G129" s="75" t="s">
        <v>87</v>
      </c>
      <c r="H129" s="75" t="s">
        <v>87</v>
      </c>
      <c r="I129" s="71"/>
      <c r="J129" s="11"/>
      <c r="K129" s="11"/>
      <c r="L129" s="11"/>
      <c r="M129" s="11"/>
      <c r="N129" s="71"/>
      <c r="O129" s="72" t="s">
        <v>87</v>
      </c>
      <c r="P129" s="73" t="s">
        <v>87</v>
      </c>
      <c r="Q129" s="76" t="s">
        <v>87</v>
      </c>
      <c r="R129" s="75" t="s">
        <v>87</v>
      </c>
      <c r="S129" s="75" t="s">
        <v>87</v>
      </c>
      <c r="T129" s="75" t="s">
        <v>87</v>
      </c>
      <c r="U129" s="71"/>
    </row>
    <row r="130" spans="2:21" ht="12.5">
      <c r="B130" s="71"/>
      <c r="C130" s="75" t="s">
        <v>87</v>
      </c>
      <c r="D130" s="77" t="s">
        <v>87</v>
      </c>
      <c r="E130" s="78" t="s">
        <v>87</v>
      </c>
      <c r="F130" s="75" t="s">
        <v>87</v>
      </c>
      <c r="G130" s="75" t="s">
        <v>87</v>
      </c>
      <c r="H130" s="75" t="s">
        <v>87</v>
      </c>
      <c r="I130" s="71"/>
      <c r="J130" s="11"/>
      <c r="K130" s="11"/>
      <c r="L130" s="11"/>
      <c r="M130" s="11"/>
      <c r="N130" s="71"/>
      <c r="O130" s="72" t="s">
        <v>87</v>
      </c>
      <c r="P130" s="73" t="s">
        <v>87</v>
      </c>
      <c r="Q130" s="78" t="s">
        <v>87</v>
      </c>
      <c r="R130" s="75" t="s">
        <v>87</v>
      </c>
      <c r="S130" s="75" t="s">
        <v>87</v>
      </c>
      <c r="T130" s="75" t="s">
        <v>87</v>
      </c>
      <c r="U130" s="71"/>
    </row>
    <row r="131" spans="2:21" ht="12.5">
      <c r="B131" s="71"/>
      <c r="C131" s="75" t="s">
        <v>87</v>
      </c>
      <c r="D131" s="77" t="s">
        <v>87</v>
      </c>
      <c r="E131" s="78" t="s">
        <v>87</v>
      </c>
      <c r="F131" s="75" t="s">
        <v>87</v>
      </c>
      <c r="G131" s="75" t="s">
        <v>87</v>
      </c>
      <c r="H131" s="75" t="s">
        <v>87</v>
      </c>
      <c r="I131" s="71"/>
      <c r="J131" s="11"/>
      <c r="K131" s="11"/>
      <c r="L131" s="11"/>
      <c r="M131" s="11"/>
      <c r="N131" s="71"/>
      <c r="O131" s="75" t="s">
        <v>87</v>
      </c>
      <c r="P131" s="77" t="s">
        <v>87</v>
      </c>
      <c r="Q131" s="78" t="s">
        <v>87</v>
      </c>
      <c r="R131" s="75" t="s">
        <v>87</v>
      </c>
      <c r="S131" s="75" t="s">
        <v>87</v>
      </c>
      <c r="T131" s="75" t="s">
        <v>87</v>
      </c>
      <c r="U131" s="71"/>
    </row>
    <row r="132" spans="2:21" ht="12.5">
      <c r="B132" s="71"/>
      <c r="C132" s="75" t="s">
        <v>87</v>
      </c>
      <c r="D132" s="77" t="s">
        <v>87</v>
      </c>
      <c r="E132" s="78" t="s">
        <v>87</v>
      </c>
      <c r="F132" s="75" t="s">
        <v>87</v>
      </c>
      <c r="G132" s="75" t="s">
        <v>87</v>
      </c>
      <c r="H132" s="75" t="s">
        <v>87</v>
      </c>
      <c r="I132" s="71"/>
      <c r="J132" s="11"/>
      <c r="K132" s="11"/>
      <c r="L132" s="11"/>
      <c r="M132" s="11"/>
      <c r="N132" s="71"/>
      <c r="O132" s="75" t="s">
        <v>87</v>
      </c>
      <c r="P132" s="77" t="s">
        <v>87</v>
      </c>
      <c r="Q132" s="78" t="s">
        <v>87</v>
      </c>
      <c r="R132" s="75" t="s">
        <v>87</v>
      </c>
      <c r="S132" s="75" t="s">
        <v>87</v>
      </c>
      <c r="T132" s="75" t="s">
        <v>87</v>
      </c>
      <c r="U132" s="71"/>
    </row>
    <row r="133" spans="2:21" ht="12.5">
      <c r="B133" s="71"/>
      <c r="C133" s="75" t="s">
        <v>87</v>
      </c>
      <c r="D133" s="77" t="s">
        <v>87</v>
      </c>
      <c r="E133" s="78" t="s">
        <v>87</v>
      </c>
      <c r="F133" s="75" t="s">
        <v>87</v>
      </c>
      <c r="G133" s="75" t="s">
        <v>87</v>
      </c>
      <c r="H133" s="75" t="s">
        <v>87</v>
      </c>
      <c r="I133" s="71"/>
      <c r="J133" s="11"/>
      <c r="K133" s="11"/>
      <c r="L133" s="11"/>
      <c r="M133" s="11"/>
      <c r="N133" s="71"/>
      <c r="O133" s="75" t="s">
        <v>87</v>
      </c>
      <c r="P133" s="77" t="s">
        <v>87</v>
      </c>
      <c r="Q133" s="78" t="s">
        <v>87</v>
      </c>
      <c r="R133" s="75" t="s">
        <v>87</v>
      </c>
      <c r="S133" s="75" t="s">
        <v>87</v>
      </c>
      <c r="T133" s="75" t="s">
        <v>87</v>
      </c>
      <c r="U133" s="71"/>
    </row>
    <row r="134" spans="2:21" ht="12.5">
      <c r="B134" s="71"/>
      <c r="C134" s="75" t="s">
        <v>87</v>
      </c>
      <c r="D134" s="77" t="s">
        <v>87</v>
      </c>
      <c r="E134" s="78" t="s">
        <v>87</v>
      </c>
      <c r="F134" s="75" t="s">
        <v>87</v>
      </c>
      <c r="G134" s="75" t="s">
        <v>87</v>
      </c>
      <c r="H134" s="75" t="s">
        <v>87</v>
      </c>
      <c r="I134" s="71"/>
      <c r="J134" s="11"/>
      <c r="K134" s="11"/>
      <c r="L134" s="11"/>
      <c r="M134" s="11"/>
      <c r="N134" s="71"/>
      <c r="O134" s="75" t="s">
        <v>87</v>
      </c>
      <c r="P134" s="77" t="s">
        <v>87</v>
      </c>
      <c r="Q134" s="78" t="s">
        <v>87</v>
      </c>
      <c r="R134" s="75" t="s">
        <v>87</v>
      </c>
      <c r="S134" s="75" t="s">
        <v>87</v>
      </c>
      <c r="T134" s="75" t="s">
        <v>87</v>
      </c>
      <c r="U134" s="71"/>
    </row>
    <row r="135" spans="2:21" ht="12.5">
      <c r="B135" s="71"/>
      <c r="C135" s="75" t="s">
        <v>87</v>
      </c>
      <c r="D135" s="77" t="s">
        <v>87</v>
      </c>
      <c r="E135" s="78" t="s">
        <v>87</v>
      </c>
      <c r="F135" s="75" t="s">
        <v>87</v>
      </c>
      <c r="G135" s="75" t="s">
        <v>87</v>
      </c>
      <c r="H135" s="75" t="s">
        <v>87</v>
      </c>
      <c r="I135" s="71"/>
      <c r="J135" s="11"/>
      <c r="K135" s="11"/>
      <c r="L135" s="11"/>
      <c r="M135" s="11"/>
      <c r="N135" s="71"/>
      <c r="O135" s="75" t="s">
        <v>87</v>
      </c>
      <c r="P135" s="77" t="s">
        <v>87</v>
      </c>
      <c r="Q135" s="78" t="s">
        <v>87</v>
      </c>
      <c r="R135" s="75" t="s">
        <v>87</v>
      </c>
      <c r="S135" s="75" t="s">
        <v>87</v>
      </c>
      <c r="T135" s="75" t="s">
        <v>87</v>
      </c>
      <c r="U135" s="71"/>
    </row>
    <row r="136" spans="2:21" ht="12.5">
      <c r="B136" s="71"/>
      <c r="C136" s="75" t="s">
        <v>87</v>
      </c>
      <c r="D136" s="77" t="s">
        <v>87</v>
      </c>
      <c r="E136" s="78" t="s">
        <v>87</v>
      </c>
      <c r="F136" s="75" t="s">
        <v>87</v>
      </c>
      <c r="G136" s="75" t="s">
        <v>87</v>
      </c>
      <c r="H136" s="75" t="s">
        <v>87</v>
      </c>
      <c r="I136" s="71"/>
      <c r="J136" s="11"/>
      <c r="K136" s="11"/>
      <c r="L136" s="11"/>
      <c r="M136" s="11"/>
      <c r="N136" s="71"/>
      <c r="O136" s="75" t="s">
        <v>87</v>
      </c>
      <c r="P136" s="77" t="s">
        <v>87</v>
      </c>
      <c r="Q136" s="78" t="s">
        <v>87</v>
      </c>
      <c r="R136" s="75" t="s">
        <v>87</v>
      </c>
      <c r="S136" s="75" t="s">
        <v>87</v>
      </c>
      <c r="T136" s="75" t="s">
        <v>87</v>
      </c>
      <c r="U136" s="71"/>
    </row>
    <row r="137" spans="2:21" ht="12.5">
      <c r="B137" s="71"/>
      <c r="C137" s="75" t="s">
        <v>87</v>
      </c>
      <c r="D137" s="77" t="s">
        <v>87</v>
      </c>
      <c r="E137" s="78" t="s">
        <v>87</v>
      </c>
      <c r="F137" s="75" t="s">
        <v>87</v>
      </c>
      <c r="G137" s="75" t="s">
        <v>87</v>
      </c>
      <c r="H137" s="75" t="s">
        <v>87</v>
      </c>
      <c r="I137" s="71"/>
      <c r="J137" s="11"/>
      <c r="K137" s="11"/>
      <c r="L137" s="11"/>
      <c r="M137" s="11"/>
      <c r="N137" s="71"/>
      <c r="O137" s="75" t="s">
        <v>87</v>
      </c>
      <c r="P137" s="77" t="s">
        <v>87</v>
      </c>
      <c r="Q137" s="78" t="s">
        <v>87</v>
      </c>
      <c r="R137" s="75" t="s">
        <v>87</v>
      </c>
      <c r="S137" s="75" t="s">
        <v>87</v>
      </c>
      <c r="T137" s="75" t="s">
        <v>87</v>
      </c>
      <c r="U137" s="71"/>
    </row>
    <row r="138" spans="2:21" ht="12.5">
      <c r="B138" s="71"/>
      <c r="C138" s="75" t="s">
        <v>87</v>
      </c>
      <c r="D138" s="77" t="s">
        <v>87</v>
      </c>
      <c r="E138" s="78" t="s">
        <v>87</v>
      </c>
      <c r="F138" s="75" t="s">
        <v>87</v>
      </c>
      <c r="G138" s="75" t="s">
        <v>87</v>
      </c>
      <c r="H138" s="75" t="s">
        <v>87</v>
      </c>
      <c r="I138" s="71"/>
      <c r="J138" s="11"/>
      <c r="K138" s="11"/>
      <c r="L138" s="11"/>
      <c r="M138" s="11"/>
      <c r="N138" s="71"/>
      <c r="O138" s="75" t="s">
        <v>87</v>
      </c>
      <c r="P138" s="77" t="s">
        <v>87</v>
      </c>
      <c r="Q138" s="78" t="s">
        <v>87</v>
      </c>
      <c r="R138" s="75" t="s">
        <v>87</v>
      </c>
      <c r="S138" s="75" t="s">
        <v>87</v>
      </c>
      <c r="T138" s="75" t="s">
        <v>87</v>
      </c>
      <c r="U138" s="71"/>
    </row>
    <row r="139" spans="2:21" ht="12.5">
      <c r="B139" s="71"/>
      <c r="C139" s="75" t="s">
        <v>87</v>
      </c>
      <c r="D139" s="77" t="s">
        <v>87</v>
      </c>
      <c r="E139" s="78" t="s">
        <v>87</v>
      </c>
      <c r="F139" s="75" t="s">
        <v>87</v>
      </c>
      <c r="G139" s="75" t="s">
        <v>87</v>
      </c>
      <c r="H139" s="75" t="s">
        <v>87</v>
      </c>
      <c r="I139" s="71"/>
      <c r="J139" s="11"/>
      <c r="K139" s="11"/>
      <c r="L139" s="11"/>
      <c r="M139" s="11"/>
      <c r="N139" s="71"/>
      <c r="O139" s="75" t="s">
        <v>87</v>
      </c>
      <c r="P139" s="77" t="s">
        <v>87</v>
      </c>
      <c r="Q139" s="78" t="s">
        <v>87</v>
      </c>
      <c r="R139" s="75" t="s">
        <v>87</v>
      </c>
      <c r="S139" s="75" t="s">
        <v>87</v>
      </c>
      <c r="T139" s="75" t="s">
        <v>87</v>
      </c>
      <c r="U139" s="71"/>
    </row>
    <row r="140" spans="2:21" ht="12.5">
      <c r="B140" s="71"/>
      <c r="C140" s="75" t="s">
        <v>87</v>
      </c>
      <c r="D140" s="77" t="s">
        <v>87</v>
      </c>
      <c r="E140" s="78" t="s">
        <v>87</v>
      </c>
      <c r="F140" s="75" t="s">
        <v>87</v>
      </c>
      <c r="G140" s="75" t="s">
        <v>87</v>
      </c>
      <c r="H140" s="75" t="s">
        <v>87</v>
      </c>
      <c r="I140" s="71"/>
      <c r="J140" s="11"/>
      <c r="K140" s="11"/>
      <c r="L140" s="11"/>
      <c r="M140" s="11"/>
      <c r="N140" s="71"/>
      <c r="O140" s="75" t="s">
        <v>87</v>
      </c>
      <c r="P140" s="77" t="s">
        <v>87</v>
      </c>
      <c r="Q140" s="78" t="s">
        <v>87</v>
      </c>
      <c r="R140" s="75" t="s">
        <v>87</v>
      </c>
      <c r="S140" s="75" t="s">
        <v>87</v>
      </c>
      <c r="T140" s="75" t="s">
        <v>87</v>
      </c>
      <c r="U140" s="71"/>
    </row>
    <row r="141" spans="2:21" ht="12.5">
      <c r="B141" s="71"/>
      <c r="C141" s="75" t="s">
        <v>87</v>
      </c>
      <c r="D141" s="77" t="s">
        <v>87</v>
      </c>
      <c r="E141" s="78" t="s">
        <v>87</v>
      </c>
      <c r="F141" s="75" t="s">
        <v>87</v>
      </c>
      <c r="G141" s="75" t="s">
        <v>87</v>
      </c>
      <c r="H141" s="75" t="s">
        <v>87</v>
      </c>
      <c r="I141" s="71"/>
      <c r="J141" s="11"/>
      <c r="K141" s="11"/>
      <c r="L141" s="11"/>
      <c r="M141" s="11"/>
      <c r="N141" s="71"/>
      <c r="O141" s="75" t="s">
        <v>87</v>
      </c>
      <c r="P141" s="77" t="s">
        <v>87</v>
      </c>
      <c r="Q141" s="78" t="s">
        <v>87</v>
      </c>
      <c r="R141" s="75" t="s">
        <v>87</v>
      </c>
      <c r="S141" s="75" t="s">
        <v>87</v>
      </c>
      <c r="T141" s="75" t="s">
        <v>87</v>
      </c>
      <c r="U141" s="71"/>
    </row>
    <row r="142" spans="2:21" ht="12.5">
      <c r="B142" s="71"/>
      <c r="C142" s="75" t="s">
        <v>87</v>
      </c>
      <c r="D142" s="77" t="s">
        <v>87</v>
      </c>
      <c r="E142" s="78" t="s">
        <v>87</v>
      </c>
      <c r="F142" s="75" t="s">
        <v>87</v>
      </c>
      <c r="G142" s="75" t="s">
        <v>87</v>
      </c>
      <c r="H142" s="75" t="s">
        <v>87</v>
      </c>
      <c r="I142" s="71"/>
      <c r="J142" s="11"/>
      <c r="K142" s="11"/>
      <c r="L142" s="11"/>
      <c r="M142" s="11"/>
      <c r="N142" s="71"/>
      <c r="O142" s="75" t="s">
        <v>87</v>
      </c>
      <c r="P142" s="77" t="s">
        <v>87</v>
      </c>
      <c r="Q142" s="78" t="s">
        <v>87</v>
      </c>
      <c r="R142" s="75" t="s">
        <v>87</v>
      </c>
      <c r="S142" s="75" t="s">
        <v>87</v>
      </c>
      <c r="T142" s="75" t="s">
        <v>87</v>
      </c>
      <c r="U142" s="71"/>
    </row>
    <row r="143" spans="2:21" ht="12.5">
      <c r="B143" s="71"/>
      <c r="C143" s="75" t="s">
        <v>87</v>
      </c>
      <c r="D143" s="77" t="s">
        <v>87</v>
      </c>
      <c r="E143" s="78" t="s">
        <v>87</v>
      </c>
      <c r="F143" s="75" t="s">
        <v>87</v>
      </c>
      <c r="G143" s="75" t="s">
        <v>87</v>
      </c>
      <c r="H143" s="75" t="s">
        <v>87</v>
      </c>
      <c r="I143" s="71"/>
      <c r="J143" s="11"/>
      <c r="K143" s="11"/>
      <c r="L143" s="11"/>
      <c r="M143" s="11"/>
      <c r="N143" s="71"/>
      <c r="O143" s="75" t="s">
        <v>87</v>
      </c>
      <c r="P143" s="77" t="s">
        <v>87</v>
      </c>
      <c r="Q143" s="78" t="s">
        <v>87</v>
      </c>
      <c r="R143" s="75" t="s">
        <v>87</v>
      </c>
      <c r="S143" s="75" t="s">
        <v>87</v>
      </c>
      <c r="T143" s="75" t="s">
        <v>87</v>
      </c>
      <c r="U143" s="71"/>
    </row>
    <row r="144" spans="2:21" ht="12.5">
      <c r="B144" s="71"/>
      <c r="C144" s="80" t="s">
        <v>87</v>
      </c>
      <c r="D144" s="77" t="s">
        <v>87</v>
      </c>
      <c r="E144" s="78" t="s">
        <v>87</v>
      </c>
      <c r="F144" s="80" t="s">
        <v>87</v>
      </c>
      <c r="G144" s="75" t="s">
        <v>87</v>
      </c>
      <c r="H144" s="75" t="s">
        <v>87</v>
      </c>
      <c r="I144" s="71"/>
      <c r="J144" s="11"/>
      <c r="K144" s="11"/>
      <c r="L144" s="11"/>
      <c r="M144" s="11"/>
      <c r="N144" s="71"/>
      <c r="O144" s="80" t="s">
        <v>87</v>
      </c>
      <c r="P144" s="77" t="s">
        <v>87</v>
      </c>
      <c r="Q144" s="78" t="s">
        <v>87</v>
      </c>
      <c r="R144" s="80" t="s">
        <v>87</v>
      </c>
      <c r="S144" s="75" t="s">
        <v>87</v>
      </c>
      <c r="T144" s="75" t="s">
        <v>87</v>
      </c>
      <c r="U144" s="71"/>
    </row>
    <row r="145" spans="2:21" ht="13">
      <c r="B145" s="71"/>
      <c r="C145" s="118" t="s">
        <v>172</v>
      </c>
      <c r="D145" s="116"/>
      <c r="E145" s="116"/>
      <c r="F145" s="116"/>
      <c r="G145" s="81">
        <v>9</v>
      </c>
      <c r="H145" s="81">
        <v>0</v>
      </c>
      <c r="I145" s="71"/>
      <c r="J145" s="11"/>
      <c r="K145" s="11"/>
      <c r="L145" s="11"/>
      <c r="M145" s="11"/>
      <c r="N145" s="71"/>
      <c r="O145" s="118" t="s">
        <v>175</v>
      </c>
      <c r="P145" s="116"/>
      <c r="Q145" s="116"/>
      <c r="R145" s="116"/>
      <c r="S145" s="81">
        <v>0</v>
      </c>
      <c r="T145" s="81">
        <v>9</v>
      </c>
      <c r="U145" s="71"/>
    </row>
    <row r="146" spans="2:21" ht="12.5">
      <c r="B146" s="11"/>
      <c r="C146" s="11"/>
      <c r="D146" s="11"/>
      <c r="E146" s="11"/>
      <c r="F146" s="11"/>
      <c r="G146" s="11"/>
      <c r="H146" s="11"/>
      <c r="I146" s="11"/>
      <c r="J146" s="11"/>
      <c r="K146" s="11"/>
      <c r="L146" s="11"/>
      <c r="M146" s="11"/>
      <c r="N146" s="11"/>
      <c r="O146" s="11"/>
      <c r="P146" s="11"/>
      <c r="Q146" s="11"/>
      <c r="R146" s="11"/>
      <c r="S146" s="11"/>
      <c r="T146" s="11"/>
      <c r="U146" s="11"/>
    </row>
    <row r="147" spans="2:21" ht="12.5">
      <c r="B147" s="82"/>
      <c r="C147" s="82"/>
      <c r="D147" s="82"/>
      <c r="E147" s="82"/>
      <c r="F147" s="82"/>
      <c r="G147" s="82"/>
      <c r="H147" s="82"/>
      <c r="I147" s="82"/>
      <c r="J147" s="11"/>
      <c r="K147" s="11"/>
      <c r="L147" s="11"/>
      <c r="M147" s="11"/>
      <c r="N147" s="82"/>
      <c r="O147" s="82"/>
      <c r="P147" s="82"/>
      <c r="Q147" s="82"/>
      <c r="R147" s="82"/>
      <c r="S147" s="82"/>
      <c r="T147" s="82"/>
      <c r="U147" s="82"/>
    </row>
    <row r="148" spans="2:21" ht="13">
      <c r="B148" s="83"/>
      <c r="C148" s="84" t="s">
        <v>128</v>
      </c>
      <c r="D148" s="85" t="s">
        <v>116</v>
      </c>
      <c r="E148" s="86" t="s">
        <v>25</v>
      </c>
      <c r="F148" s="86" t="s">
        <v>129</v>
      </c>
      <c r="G148" s="86" t="s">
        <v>109</v>
      </c>
      <c r="H148" s="86" t="s">
        <v>110</v>
      </c>
      <c r="I148" s="87"/>
      <c r="J148" s="69"/>
      <c r="K148" s="69"/>
      <c r="L148" s="69"/>
      <c r="M148" s="70"/>
      <c r="N148" s="87"/>
      <c r="O148" s="84" t="s">
        <v>128</v>
      </c>
      <c r="P148" s="85" t="s">
        <v>118</v>
      </c>
      <c r="Q148" s="86" t="s">
        <v>25</v>
      </c>
      <c r="R148" s="86" t="s">
        <v>129</v>
      </c>
      <c r="S148" s="86" t="s">
        <v>109</v>
      </c>
      <c r="T148" s="86" t="s">
        <v>110</v>
      </c>
      <c r="U148" s="87"/>
    </row>
    <row r="149" spans="2:21" ht="12.5">
      <c r="B149" s="88"/>
      <c r="C149" s="72">
        <v>1</v>
      </c>
      <c r="D149" s="73" t="s">
        <v>499</v>
      </c>
      <c r="E149" s="74">
        <v>126.45</v>
      </c>
      <c r="F149" s="72" t="s">
        <v>392</v>
      </c>
      <c r="G149" s="75" t="s">
        <v>87</v>
      </c>
      <c r="H149" s="72">
        <v>5</v>
      </c>
      <c r="I149" s="88"/>
      <c r="J149" s="11"/>
      <c r="K149" s="11"/>
      <c r="L149" s="11"/>
      <c r="M149" s="11"/>
      <c r="N149" s="88"/>
      <c r="O149" s="72">
        <v>1</v>
      </c>
      <c r="P149" s="73" t="s">
        <v>500</v>
      </c>
      <c r="Q149" s="74">
        <v>100.2</v>
      </c>
      <c r="R149" s="72" t="s">
        <v>392</v>
      </c>
      <c r="S149" s="75" t="s">
        <v>87</v>
      </c>
      <c r="T149" s="72">
        <v>5</v>
      </c>
      <c r="U149" s="88"/>
    </row>
    <row r="150" spans="2:21" ht="12.5">
      <c r="B150" s="88"/>
      <c r="C150" s="72">
        <v>2</v>
      </c>
      <c r="D150" s="73" t="s">
        <v>502</v>
      </c>
      <c r="E150" s="76">
        <v>78.349999999999994</v>
      </c>
      <c r="F150" s="72" t="s">
        <v>392</v>
      </c>
      <c r="G150" s="72" t="s">
        <v>87</v>
      </c>
      <c r="H150" s="75">
        <v>3</v>
      </c>
      <c r="I150" s="88"/>
      <c r="J150" s="11"/>
      <c r="K150" s="11"/>
      <c r="L150" s="11"/>
      <c r="M150" s="11"/>
      <c r="N150" s="88"/>
      <c r="O150" s="72">
        <v>2</v>
      </c>
      <c r="P150" s="73" t="s">
        <v>504</v>
      </c>
      <c r="Q150" s="76">
        <v>97.4</v>
      </c>
      <c r="R150" s="72" t="s">
        <v>392</v>
      </c>
      <c r="S150" s="72" t="s">
        <v>87</v>
      </c>
      <c r="T150" s="75">
        <v>3</v>
      </c>
      <c r="U150" s="88"/>
    </row>
    <row r="151" spans="2:21" ht="12.5">
      <c r="B151" s="88"/>
      <c r="C151" s="72">
        <v>3</v>
      </c>
      <c r="D151" s="73" t="s">
        <v>505</v>
      </c>
      <c r="E151" s="76">
        <v>65.150000000000006</v>
      </c>
      <c r="F151" s="72" t="s">
        <v>391</v>
      </c>
      <c r="G151" s="75">
        <v>1</v>
      </c>
      <c r="H151" s="72" t="s">
        <v>87</v>
      </c>
      <c r="I151" s="88"/>
      <c r="J151" s="11"/>
      <c r="K151" s="11"/>
      <c r="L151" s="11"/>
      <c r="M151" s="11"/>
      <c r="N151" s="88"/>
      <c r="O151" s="72">
        <v>3</v>
      </c>
      <c r="P151" s="73" t="s">
        <v>506</v>
      </c>
      <c r="Q151" s="76">
        <v>74.7</v>
      </c>
      <c r="R151" s="72" t="s">
        <v>392</v>
      </c>
      <c r="S151" s="75" t="s">
        <v>87</v>
      </c>
      <c r="T151" s="72">
        <v>1</v>
      </c>
      <c r="U151" s="88"/>
    </row>
    <row r="152" spans="2:21" ht="12.5">
      <c r="B152" s="88"/>
      <c r="C152" s="72">
        <v>4</v>
      </c>
      <c r="D152" s="73" t="s">
        <v>508</v>
      </c>
      <c r="E152" s="76">
        <v>56</v>
      </c>
      <c r="F152" s="72" t="s">
        <v>391</v>
      </c>
      <c r="G152" s="75" t="s">
        <v>87</v>
      </c>
      <c r="H152" s="75" t="s">
        <v>87</v>
      </c>
      <c r="I152" s="88"/>
      <c r="J152" s="11"/>
      <c r="K152" s="11"/>
      <c r="L152" s="11"/>
      <c r="M152" s="11"/>
      <c r="N152" s="88"/>
      <c r="O152" s="72">
        <v>4</v>
      </c>
      <c r="P152" s="73" t="s">
        <v>510</v>
      </c>
      <c r="Q152" s="76">
        <v>61.6</v>
      </c>
      <c r="R152" s="72" t="s">
        <v>391</v>
      </c>
      <c r="S152" s="75" t="s">
        <v>87</v>
      </c>
      <c r="T152" s="75" t="s">
        <v>87</v>
      </c>
      <c r="U152" s="88"/>
    </row>
    <row r="153" spans="2:21" ht="12.5">
      <c r="B153" s="88"/>
      <c r="C153" s="72" t="s">
        <v>87</v>
      </c>
      <c r="D153" s="73" t="s">
        <v>87</v>
      </c>
      <c r="E153" s="76" t="s">
        <v>87</v>
      </c>
      <c r="F153" s="72" t="s">
        <v>87</v>
      </c>
      <c r="G153" s="75" t="s">
        <v>87</v>
      </c>
      <c r="H153" s="75" t="s">
        <v>87</v>
      </c>
      <c r="I153" s="88"/>
      <c r="J153" s="11"/>
      <c r="K153" s="11"/>
      <c r="L153" s="11"/>
      <c r="M153" s="11"/>
      <c r="N153" s="88"/>
      <c r="O153" s="72">
        <v>5</v>
      </c>
      <c r="P153" s="73" t="s">
        <v>513</v>
      </c>
      <c r="Q153" s="76">
        <v>51.6</v>
      </c>
      <c r="R153" s="72" t="s">
        <v>391</v>
      </c>
      <c r="S153" s="75" t="s">
        <v>87</v>
      </c>
      <c r="T153" s="75" t="s">
        <v>87</v>
      </c>
      <c r="U153" s="88"/>
    </row>
    <row r="154" spans="2:21" ht="12.5">
      <c r="B154" s="88"/>
      <c r="C154" s="75" t="s">
        <v>87</v>
      </c>
      <c r="D154" s="73" t="s">
        <v>87</v>
      </c>
      <c r="E154" s="76" t="s">
        <v>87</v>
      </c>
      <c r="F154" s="72" t="s">
        <v>87</v>
      </c>
      <c r="G154" s="75" t="s">
        <v>87</v>
      </c>
      <c r="H154" s="75" t="s">
        <v>87</v>
      </c>
      <c r="I154" s="88"/>
      <c r="J154" s="11"/>
      <c r="K154" s="11"/>
      <c r="L154" s="11"/>
      <c r="M154" s="11"/>
      <c r="N154" s="88"/>
      <c r="O154" s="75" t="s">
        <v>87</v>
      </c>
      <c r="P154" s="73" t="s">
        <v>87</v>
      </c>
      <c r="Q154" s="76" t="s">
        <v>87</v>
      </c>
      <c r="R154" s="72" t="s">
        <v>87</v>
      </c>
      <c r="S154" s="75" t="s">
        <v>87</v>
      </c>
      <c r="T154" s="75" t="s">
        <v>87</v>
      </c>
      <c r="U154" s="88"/>
    </row>
    <row r="155" spans="2:21" ht="12.5">
      <c r="B155" s="88"/>
      <c r="C155" s="75" t="s">
        <v>87</v>
      </c>
      <c r="D155" s="73" t="s">
        <v>87</v>
      </c>
      <c r="E155" s="76" t="s">
        <v>87</v>
      </c>
      <c r="F155" s="72" t="s">
        <v>87</v>
      </c>
      <c r="G155" s="75" t="s">
        <v>87</v>
      </c>
      <c r="H155" s="75" t="s">
        <v>87</v>
      </c>
      <c r="I155" s="88"/>
      <c r="J155" s="11"/>
      <c r="K155" s="11"/>
      <c r="L155" s="11"/>
      <c r="M155" s="11"/>
      <c r="N155" s="88"/>
      <c r="O155" s="75" t="s">
        <v>87</v>
      </c>
      <c r="P155" s="73" t="s">
        <v>87</v>
      </c>
      <c r="Q155" s="76" t="s">
        <v>87</v>
      </c>
      <c r="R155" s="72" t="s">
        <v>87</v>
      </c>
      <c r="S155" s="75" t="s">
        <v>87</v>
      </c>
      <c r="T155" s="75" t="s">
        <v>87</v>
      </c>
      <c r="U155" s="88"/>
    </row>
    <row r="156" spans="2:21" ht="12.5">
      <c r="B156" s="88"/>
      <c r="C156" s="75" t="s">
        <v>87</v>
      </c>
      <c r="D156" s="73" t="s">
        <v>87</v>
      </c>
      <c r="E156" s="76" t="s">
        <v>87</v>
      </c>
      <c r="F156" s="72" t="s">
        <v>87</v>
      </c>
      <c r="G156" s="75" t="s">
        <v>87</v>
      </c>
      <c r="H156" s="75" t="s">
        <v>87</v>
      </c>
      <c r="I156" s="88"/>
      <c r="J156" s="11"/>
      <c r="K156" s="11"/>
      <c r="L156" s="11"/>
      <c r="M156" s="11"/>
      <c r="N156" s="88"/>
      <c r="O156" s="75" t="s">
        <v>87</v>
      </c>
      <c r="P156" s="73" t="s">
        <v>87</v>
      </c>
      <c r="Q156" s="76" t="s">
        <v>87</v>
      </c>
      <c r="R156" s="72" t="s">
        <v>87</v>
      </c>
      <c r="S156" s="75" t="s">
        <v>87</v>
      </c>
      <c r="T156" s="75" t="s">
        <v>87</v>
      </c>
      <c r="U156" s="88"/>
    </row>
    <row r="157" spans="2:21" ht="12.5">
      <c r="B157" s="88"/>
      <c r="C157" s="75" t="s">
        <v>87</v>
      </c>
      <c r="D157" s="73" t="s">
        <v>87</v>
      </c>
      <c r="E157" s="76" t="s">
        <v>87</v>
      </c>
      <c r="F157" s="72" t="s">
        <v>87</v>
      </c>
      <c r="G157" s="75" t="s">
        <v>87</v>
      </c>
      <c r="H157" s="75" t="s">
        <v>87</v>
      </c>
      <c r="I157" s="88"/>
      <c r="J157" s="11"/>
      <c r="K157" s="11"/>
      <c r="L157" s="11"/>
      <c r="M157" s="11"/>
      <c r="N157" s="88"/>
      <c r="O157" s="75" t="s">
        <v>87</v>
      </c>
      <c r="P157" s="73" t="s">
        <v>87</v>
      </c>
      <c r="Q157" s="76" t="s">
        <v>87</v>
      </c>
      <c r="R157" s="72" t="s">
        <v>87</v>
      </c>
      <c r="S157" s="75" t="s">
        <v>87</v>
      </c>
      <c r="T157" s="75" t="s">
        <v>87</v>
      </c>
      <c r="U157" s="88"/>
    </row>
    <row r="158" spans="2:21" ht="12.5">
      <c r="B158" s="88"/>
      <c r="C158" s="75" t="s">
        <v>87</v>
      </c>
      <c r="D158" s="77" t="s">
        <v>87</v>
      </c>
      <c r="E158" s="76" t="s">
        <v>87</v>
      </c>
      <c r="F158" s="75" t="s">
        <v>87</v>
      </c>
      <c r="G158" s="75" t="s">
        <v>87</v>
      </c>
      <c r="H158" s="75" t="s">
        <v>87</v>
      </c>
      <c r="I158" s="88"/>
      <c r="J158" s="11"/>
      <c r="K158" s="11"/>
      <c r="L158" s="11"/>
      <c r="M158" s="11"/>
      <c r="N158" s="88"/>
      <c r="O158" s="75" t="s">
        <v>87</v>
      </c>
      <c r="P158" s="77" t="s">
        <v>87</v>
      </c>
      <c r="Q158" s="76" t="s">
        <v>87</v>
      </c>
      <c r="R158" s="75" t="s">
        <v>87</v>
      </c>
      <c r="S158" s="75" t="s">
        <v>87</v>
      </c>
      <c r="T158" s="75" t="s">
        <v>87</v>
      </c>
      <c r="U158" s="88"/>
    </row>
    <row r="159" spans="2:21" ht="12.5">
      <c r="B159" s="88"/>
      <c r="C159" s="75" t="s">
        <v>87</v>
      </c>
      <c r="D159" s="77" t="s">
        <v>87</v>
      </c>
      <c r="E159" s="78" t="s">
        <v>87</v>
      </c>
      <c r="F159" s="75" t="s">
        <v>87</v>
      </c>
      <c r="G159" s="75" t="s">
        <v>87</v>
      </c>
      <c r="H159" s="75" t="s">
        <v>87</v>
      </c>
      <c r="I159" s="88"/>
      <c r="J159" s="11"/>
      <c r="K159" s="11"/>
      <c r="L159" s="11"/>
      <c r="M159" s="11"/>
      <c r="N159" s="88"/>
      <c r="O159" s="75" t="s">
        <v>87</v>
      </c>
      <c r="P159" s="77" t="s">
        <v>87</v>
      </c>
      <c r="Q159" s="78" t="s">
        <v>87</v>
      </c>
      <c r="R159" s="75" t="s">
        <v>87</v>
      </c>
      <c r="S159" s="75" t="s">
        <v>87</v>
      </c>
      <c r="T159" s="75" t="s">
        <v>87</v>
      </c>
      <c r="U159" s="88"/>
    </row>
    <row r="160" spans="2:21" ht="12.5">
      <c r="B160" s="88"/>
      <c r="C160" s="75" t="s">
        <v>87</v>
      </c>
      <c r="D160" s="77" t="s">
        <v>87</v>
      </c>
      <c r="E160" s="78" t="s">
        <v>87</v>
      </c>
      <c r="F160" s="75" t="s">
        <v>87</v>
      </c>
      <c r="G160" s="75" t="s">
        <v>87</v>
      </c>
      <c r="H160" s="75" t="s">
        <v>87</v>
      </c>
      <c r="I160" s="88"/>
      <c r="J160" s="11"/>
      <c r="K160" s="11"/>
      <c r="L160" s="11"/>
      <c r="M160" s="11"/>
      <c r="N160" s="88"/>
      <c r="O160" s="75" t="s">
        <v>87</v>
      </c>
      <c r="P160" s="77" t="s">
        <v>87</v>
      </c>
      <c r="Q160" s="78" t="s">
        <v>87</v>
      </c>
      <c r="R160" s="75" t="s">
        <v>87</v>
      </c>
      <c r="S160" s="75" t="s">
        <v>87</v>
      </c>
      <c r="T160" s="75" t="s">
        <v>87</v>
      </c>
      <c r="U160" s="88"/>
    </row>
    <row r="161" spans="2:21" ht="12.5">
      <c r="B161" s="88"/>
      <c r="C161" s="75" t="s">
        <v>87</v>
      </c>
      <c r="D161" s="77" t="s">
        <v>87</v>
      </c>
      <c r="E161" s="78" t="s">
        <v>87</v>
      </c>
      <c r="F161" s="75" t="s">
        <v>87</v>
      </c>
      <c r="G161" s="75" t="s">
        <v>87</v>
      </c>
      <c r="H161" s="75" t="s">
        <v>87</v>
      </c>
      <c r="I161" s="88"/>
      <c r="J161" s="11"/>
      <c r="K161" s="11"/>
      <c r="L161" s="11"/>
      <c r="M161" s="11"/>
      <c r="N161" s="88"/>
      <c r="O161" s="75" t="s">
        <v>87</v>
      </c>
      <c r="P161" s="77" t="s">
        <v>87</v>
      </c>
      <c r="Q161" s="78" t="s">
        <v>87</v>
      </c>
      <c r="R161" s="75" t="s">
        <v>87</v>
      </c>
      <c r="S161" s="75" t="s">
        <v>87</v>
      </c>
      <c r="T161" s="75" t="s">
        <v>87</v>
      </c>
      <c r="U161" s="88"/>
    </row>
    <row r="162" spans="2:21" ht="12.5">
      <c r="B162" s="88"/>
      <c r="C162" s="75" t="s">
        <v>87</v>
      </c>
      <c r="D162" s="77" t="s">
        <v>87</v>
      </c>
      <c r="E162" s="78" t="s">
        <v>87</v>
      </c>
      <c r="F162" s="75" t="s">
        <v>87</v>
      </c>
      <c r="G162" s="75" t="s">
        <v>87</v>
      </c>
      <c r="H162" s="75" t="s">
        <v>87</v>
      </c>
      <c r="I162" s="88"/>
      <c r="J162" s="11"/>
      <c r="K162" s="11"/>
      <c r="L162" s="11"/>
      <c r="M162" s="11"/>
      <c r="N162" s="88"/>
      <c r="O162" s="75" t="s">
        <v>87</v>
      </c>
      <c r="P162" s="77" t="s">
        <v>87</v>
      </c>
      <c r="Q162" s="78" t="s">
        <v>87</v>
      </c>
      <c r="R162" s="75" t="s">
        <v>87</v>
      </c>
      <c r="S162" s="75" t="s">
        <v>87</v>
      </c>
      <c r="T162" s="75" t="s">
        <v>87</v>
      </c>
      <c r="U162" s="88"/>
    </row>
    <row r="163" spans="2:21" ht="12.5">
      <c r="B163" s="88"/>
      <c r="C163" s="75" t="s">
        <v>87</v>
      </c>
      <c r="D163" s="77" t="s">
        <v>87</v>
      </c>
      <c r="E163" s="78" t="s">
        <v>87</v>
      </c>
      <c r="F163" s="75" t="s">
        <v>87</v>
      </c>
      <c r="G163" s="75" t="s">
        <v>87</v>
      </c>
      <c r="H163" s="75" t="s">
        <v>87</v>
      </c>
      <c r="I163" s="88"/>
      <c r="J163" s="11"/>
      <c r="K163" s="11"/>
      <c r="L163" s="11"/>
      <c r="M163" s="11"/>
      <c r="N163" s="88"/>
      <c r="O163" s="75" t="s">
        <v>87</v>
      </c>
      <c r="P163" s="77" t="s">
        <v>87</v>
      </c>
      <c r="Q163" s="78" t="s">
        <v>87</v>
      </c>
      <c r="R163" s="75" t="s">
        <v>87</v>
      </c>
      <c r="S163" s="75" t="s">
        <v>87</v>
      </c>
      <c r="T163" s="75" t="s">
        <v>87</v>
      </c>
      <c r="U163" s="88"/>
    </row>
    <row r="164" spans="2:21" ht="13">
      <c r="B164" s="88"/>
      <c r="C164" s="118" t="s">
        <v>200</v>
      </c>
      <c r="D164" s="116"/>
      <c r="E164" s="116"/>
      <c r="F164" s="117"/>
      <c r="G164" s="81">
        <v>1</v>
      </c>
      <c r="H164" s="81">
        <v>8</v>
      </c>
      <c r="I164" s="88"/>
      <c r="J164" s="11"/>
      <c r="K164" s="11"/>
      <c r="L164" s="11"/>
      <c r="M164" s="11"/>
      <c r="N164" s="88"/>
      <c r="O164" s="118" t="s">
        <v>201</v>
      </c>
      <c r="P164" s="116"/>
      <c r="Q164" s="116"/>
      <c r="R164" s="117"/>
      <c r="S164" s="81">
        <v>0</v>
      </c>
      <c r="T164" s="81">
        <v>9</v>
      </c>
      <c r="U164" s="88"/>
    </row>
    <row r="165" spans="2:21" ht="12.5">
      <c r="B165" s="11"/>
      <c r="C165" s="11"/>
      <c r="D165" s="11"/>
      <c r="E165" s="11"/>
      <c r="F165" s="11"/>
      <c r="G165" s="11"/>
      <c r="H165" s="11"/>
      <c r="I165" s="11"/>
      <c r="J165" s="11"/>
      <c r="K165" s="11"/>
      <c r="L165" s="11"/>
      <c r="M165" s="11"/>
      <c r="N165" s="11"/>
      <c r="O165" s="11"/>
      <c r="P165" s="11"/>
      <c r="Q165" s="11"/>
      <c r="R165" s="11"/>
      <c r="S165" s="11"/>
      <c r="T165" s="11"/>
      <c r="U165" s="11"/>
    </row>
    <row r="166" spans="2:21" ht="12.5">
      <c r="B166" s="82"/>
      <c r="C166" s="82"/>
      <c r="D166" s="82"/>
      <c r="E166" s="82"/>
      <c r="F166" s="82"/>
      <c r="G166" s="82"/>
      <c r="H166" s="82"/>
      <c r="I166" s="82"/>
      <c r="J166" s="11"/>
      <c r="K166" s="11"/>
      <c r="L166" s="11"/>
      <c r="M166" s="11"/>
      <c r="N166" s="82"/>
      <c r="O166" s="82"/>
      <c r="P166" s="82"/>
      <c r="Q166" s="82"/>
      <c r="R166" s="82"/>
      <c r="S166" s="82"/>
      <c r="T166" s="82"/>
      <c r="U166" s="82"/>
    </row>
    <row r="167" spans="2:21" ht="13">
      <c r="B167" s="89"/>
      <c r="C167" s="90" t="s">
        <v>128</v>
      </c>
      <c r="D167" s="91" t="s">
        <v>120</v>
      </c>
      <c r="E167" s="92" t="s">
        <v>25</v>
      </c>
      <c r="F167" s="92" t="s">
        <v>129</v>
      </c>
      <c r="G167" s="92" t="s">
        <v>109</v>
      </c>
      <c r="H167" s="92" t="s">
        <v>110</v>
      </c>
      <c r="I167" s="93"/>
      <c r="J167" s="69"/>
      <c r="K167" s="69"/>
      <c r="L167" s="69"/>
      <c r="M167" s="70"/>
      <c r="N167" s="93"/>
      <c r="O167" s="90" t="s">
        <v>128</v>
      </c>
      <c r="P167" s="91" t="s">
        <v>122</v>
      </c>
      <c r="Q167" s="92" t="s">
        <v>25</v>
      </c>
      <c r="R167" s="92" t="s">
        <v>129</v>
      </c>
      <c r="S167" s="92" t="s">
        <v>109</v>
      </c>
      <c r="T167" s="92" t="s">
        <v>110</v>
      </c>
      <c r="U167" s="93"/>
    </row>
    <row r="168" spans="2:21" ht="12.5">
      <c r="B168" s="71"/>
      <c r="C168" s="72">
        <v>1</v>
      </c>
      <c r="D168" s="73" t="s">
        <v>524</v>
      </c>
      <c r="E168" s="74">
        <v>174.95</v>
      </c>
      <c r="F168" s="72" t="s">
        <v>392</v>
      </c>
      <c r="G168" s="75" t="s">
        <v>87</v>
      </c>
      <c r="H168" s="72">
        <v>5</v>
      </c>
      <c r="I168" s="71"/>
      <c r="J168" s="11"/>
      <c r="K168" s="11"/>
      <c r="L168" s="11"/>
      <c r="M168" s="11"/>
      <c r="N168" s="71"/>
      <c r="O168" s="72">
        <v>1</v>
      </c>
      <c r="P168" s="73" t="s">
        <v>525</v>
      </c>
      <c r="Q168" s="74">
        <v>112.15</v>
      </c>
      <c r="R168" s="72" t="s">
        <v>392</v>
      </c>
      <c r="S168" s="75" t="s">
        <v>87</v>
      </c>
      <c r="T168" s="72">
        <v>5</v>
      </c>
      <c r="U168" s="71"/>
    </row>
    <row r="169" spans="2:21" ht="12.5">
      <c r="B169" s="71"/>
      <c r="C169" s="75">
        <v>2</v>
      </c>
      <c r="D169" s="73" t="s">
        <v>526</v>
      </c>
      <c r="E169" s="76">
        <v>142.94999999999999</v>
      </c>
      <c r="F169" s="72" t="s">
        <v>392</v>
      </c>
      <c r="G169" s="75" t="s">
        <v>87</v>
      </c>
      <c r="H169" s="72">
        <v>3</v>
      </c>
      <c r="I169" s="71"/>
      <c r="J169" s="11"/>
      <c r="K169" s="11"/>
      <c r="L169" s="11"/>
      <c r="M169" s="11"/>
      <c r="N169" s="71"/>
      <c r="O169" s="75">
        <v>2</v>
      </c>
      <c r="P169" s="73" t="s">
        <v>527</v>
      </c>
      <c r="Q169" s="76">
        <v>95.55</v>
      </c>
      <c r="R169" s="72" t="s">
        <v>392</v>
      </c>
      <c r="S169" s="75" t="s">
        <v>87</v>
      </c>
      <c r="T169" s="72">
        <v>3</v>
      </c>
      <c r="U169" s="71"/>
    </row>
    <row r="170" spans="2:21" ht="12.5">
      <c r="B170" s="71"/>
      <c r="C170" s="75">
        <v>3</v>
      </c>
      <c r="D170" s="73" t="s">
        <v>528</v>
      </c>
      <c r="E170" s="76">
        <v>130.25</v>
      </c>
      <c r="F170" s="72" t="s">
        <v>391</v>
      </c>
      <c r="G170" s="72">
        <v>1</v>
      </c>
      <c r="H170" s="75" t="s">
        <v>87</v>
      </c>
      <c r="I170" s="71"/>
      <c r="J170" s="11"/>
      <c r="K170" s="11"/>
      <c r="L170" s="11"/>
      <c r="M170" s="11"/>
      <c r="N170" s="71"/>
      <c r="O170" s="75" t="s">
        <v>87</v>
      </c>
      <c r="P170" s="73" t="s">
        <v>87</v>
      </c>
      <c r="Q170" s="76" t="s">
        <v>87</v>
      </c>
      <c r="R170" s="72" t="s">
        <v>87</v>
      </c>
      <c r="S170" s="72" t="s">
        <v>87</v>
      </c>
      <c r="T170" s="75" t="s">
        <v>87</v>
      </c>
      <c r="U170" s="71"/>
    </row>
    <row r="171" spans="2:21" ht="12.5">
      <c r="B171" s="71"/>
      <c r="C171" s="75" t="s">
        <v>87</v>
      </c>
      <c r="D171" s="73" t="s">
        <v>87</v>
      </c>
      <c r="E171" s="76" t="s">
        <v>87</v>
      </c>
      <c r="F171" s="72" t="s">
        <v>87</v>
      </c>
      <c r="G171" s="75" t="s">
        <v>87</v>
      </c>
      <c r="H171" s="75" t="s">
        <v>87</v>
      </c>
      <c r="I171" s="71"/>
      <c r="J171" s="11"/>
      <c r="K171" s="11"/>
      <c r="L171" s="11"/>
      <c r="M171" s="11"/>
      <c r="N171" s="71"/>
      <c r="O171" s="75" t="s">
        <v>87</v>
      </c>
      <c r="P171" s="73" t="s">
        <v>87</v>
      </c>
      <c r="Q171" s="76" t="s">
        <v>87</v>
      </c>
      <c r="R171" s="72" t="s">
        <v>87</v>
      </c>
      <c r="S171" s="75" t="s">
        <v>87</v>
      </c>
      <c r="T171" s="75" t="s">
        <v>87</v>
      </c>
      <c r="U171" s="71"/>
    </row>
    <row r="172" spans="2:21" ht="12.5">
      <c r="B172" s="71"/>
      <c r="C172" s="75" t="s">
        <v>87</v>
      </c>
      <c r="D172" s="73" t="s">
        <v>87</v>
      </c>
      <c r="E172" s="76" t="s">
        <v>87</v>
      </c>
      <c r="F172" s="72" t="s">
        <v>87</v>
      </c>
      <c r="G172" s="75" t="s">
        <v>87</v>
      </c>
      <c r="H172" s="75" t="s">
        <v>87</v>
      </c>
      <c r="I172" s="71"/>
      <c r="J172" s="11"/>
      <c r="K172" s="11"/>
      <c r="L172" s="11"/>
      <c r="M172" s="11"/>
      <c r="N172" s="71"/>
      <c r="O172" s="75" t="s">
        <v>87</v>
      </c>
      <c r="P172" s="73" t="s">
        <v>87</v>
      </c>
      <c r="Q172" s="76" t="s">
        <v>87</v>
      </c>
      <c r="R172" s="72" t="s">
        <v>87</v>
      </c>
      <c r="S172" s="75" t="s">
        <v>87</v>
      </c>
      <c r="T172" s="75" t="s">
        <v>87</v>
      </c>
      <c r="U172" s="71"/>
    </row>
    <row r="173" spans="2:21" ht="12.5">
      <c r="B173" s="71"/>
      <c r="C173" s="75" t="s">
        <v>87</v>
      </c>
      <c r="D173" s="73" t="s">
        <v>87</v>
      </c>
      <c r="E173" s="76" t="s">
        <v>87</v>
      </c>
      <c r="F173" s="72" t="s">
        <v>87</v>
      </c>
      <c r="G173" s="75" t="s">
        <v>87</v>
      </c>
      <c r="H173" s="75" t="s">
        <v>87</v>
      </c>
      <c r="I173" s="71"/>
      <c r="J173" s="11"/>
      <c r="K173" s="11"/>
      <c r="L173" s="11"/>
      <c r="M173" s="11"/>
      <c r="N173" s="71"/>
      <c r="O173" s="75" t="s">
        <v>87</v>
      </c>
      <c r="P173" s="73" t="s">
        <v>87</v>
      </c>
      <c r="Q173" s="76" t="s">
        <v>87</v>
      </c>
      <c r="R173" s="72" t="s">
        <v>87</v>
      </c>
      <c r="S173" s="75" t="s">
        <v>87</v>
      </c>
      <c r="T173" s="75" t="s">
        <v>87</v>
      </c>
      <c r="U173" s="71"/>
    </row>
    <row r="174" spans="2:21" ht="12.5">
      <c r="B174" s="71"/>
      <c r="C174" s="75" t="s">
        <v>87</v>
      </c>
      <c r="D174" s="73" t="s">
        <v>87</v>
      </c>
      <c r="E174" s="76" t="s">
        <v>87</v>
      </c>
      <c r="F174" s="72" t="s">
        <v>87</v>
      </c>
      <c r="G174" s="75" t="s">
        <v>87</v>
      </c>
      <c r="H174" s="75" t="s">
        <v>87</v>
      </c>
      <c r="I174" s="71"/>
      <c r="J174" s="11"/>
      <c r="K174" s="11"/>
      <c r="L174" s="11"/>
      <c r="M174" s="11"/>
      <c r="N174" s="71"/>
      <c r="O174" s="75" t="s">
        <v>87</v>
      </c>
      <c r="P174" s="73" t="s">
        <v>87</v>
      </c>
      <c r="Q174" s="76" t="s">
        <v>87</v>
      </c>
      <c r="R174" s="72" t="s">
        <v>87</v>
      </c>
      <c r="S174" s="75" t="s">
        <v>87</v>
      </c>
      <c r="T174" s="75" t="s">
        <v>87</v>
      </c>
      <c r="U174" s="71"/>
    </row>
    <row r="175" spans="2:21" ht="12.5">
      <c r="B175" s="71"/>
      <c r="C175" s="75" t="s">
        <v>87</v>
      </c>
      <c r="D175" s="77" t="s">
        <v>87</v>
      </c>
      <c r="E175" s="76" t="s">
        <v>87</v>
      </c>
      <c r="F175" s="75" t="s">
        <v>87</v>
      </c>
      <c r="G175" s="75" t="s">
        <v>87</v>
      </c>
      <c r="H175" s="75" t="s">
        <v>87</v>
      </c>
      <c r="I175" s="71"/>
      <c r="J175" s="11"/>
      <c r="K175" s="11"/>
      <c r="L175" s="11"/>
      <c r="M175" s="11"/>
      <c r="N175" s="71"/>
      <c r="O175" s="75" t="s">
        <v>87</v>
      </c>
      <c r="P175" s="77" t="s">
        <v>87</v>
      </c>
      <c r="Q175" s="76" t="s">
        <v>87</v>
      </c>
      <c r="R175" s="75" t="s">
        <v>87</v>
      </c>
      <c r="S175" s="75" t="s">
        <v>87</v>
      </c>
      <c r="T175" s="75" t="s">
        <v>87</v>
      </c>
      <c r="U175" s="71"/>
    </row>
    <row r="176" spans="2:21" ht="12.5">
      <c r="B176" s="71"/>
      <c r="C176" s="75" t="s">
        <v>87</v>
      </c>
      <c r="D176" s="77" t="s">
        <v>87</v>
      </c>
      <c r="E176" s="76" t="s">
        <v>87</v>
      </c>
      <c r="F176" s="75" t="s">
        <v>87</v>
      </c>
      <c r="G176" s="75" t="s">
        <v>87</v>
      </c>
      <c r="H176" s="75" t="s">
        <v>87</v>
      </c>
      <c r="I176" s="71"/>
      <c r="J176" s="11"/>
      <c r="K176" s="11"/>
      <c r="L176" s="11"/>
      <c r="M176" s="11"/>
      <c r="N176" s="71"/>
      <c r="O176" s="75" t="s">
        <v>87</v>
      </c>
      <c r="P176" s="77" t="s">
        <v>87</v>
      </c>
      <c r="Q176" s="76" t="s">
        <v>87</v>
      </c>
      <c r="R176" s="75" t="s">
        <v>87</v>
      </c>
      <c r="S176" s="75" t="s">
        <v>87</v>
      </c>
      <c r="T176" s="75" t="s">
        <v>87</v>
      </c>
      <c r="U176" s="71"/>
    </row>
    <row r="177" spans="2:21" ht="12.5">
      <c r="B177" s="71"/>
      <c r="C177" s="75" t="s">
        <v>87</v>
      </c>
      <c r="D177" s="77" t="s">
        <v>87</v>
      </c>
      <c r="E177" s="76" t="s">
        <v>87</v>
      </c>
      <c r="F177" s="75" t="s">
        <v>87</v>
      </c>
      <c r="G177" s="75" t="s">
        <v>87</v>
      </c>
      <c r="H177" s="75" t="s">
        <v>87</v>
      </c>
      <c r="I177" s="71"/>
      <c r="J177" s="11"/>
      <c r="K177" s="11"/>
      <c r="L177" s="11"/>
      <c r="M177" s="11"/>
      <c r="N177" s="71"/>
      <c r="O177" s="75" t="s">
        <v>87</v>
      </c>
      <c r="P177" s="77" t="s">
        <v>87</v>
      </c>
      <c r="Q177" s="76" t="s">
        <v>87</v>
      </c>
      <c r="R177" s="75" t="s">
        <v>87</v>
      </c>
      <c r="S177" s="75" t="s">
        <v>87</v>
      </c>
      <c r="T177" s="75" t="s">
        <v>87</v>
      </c>
      <c r="U177" s="71"/>
    </row>
    <row r="178" spans="2:21" ht="13">
      <c r="B178" s="71"/>
      <c r="C178" s="118" t="s">
        <v>223</v>
      </c>
      <c r="D178" s="116"/>
      <c r="E178" s="116"/>
      <c r="F178" s="116"/>
      <c r="G178" s="81">
        <v>1</v>
      </c>
      <c r="H178" s="81">
        <v>8</v>
      </c>
      <c r="I178" s="71"/>
      <c r="J178" s="11"/>
      <c r="K178" s="11"/>
      <c r="L178" s="11"/>
      <c r="M178" s="11"/>
      <c r="N178" s="71"/>
      <c r="O178" s="118" t="s">
        <v>225</v>
      </c>
      <c r="P178" s="116"/>
      <c r="Q178" s="116"/>
      <c r="R178" s="116"/>
      <c r="S178" s="81">
        <v>0</v>
      </c>
      <c r="T178" s="81">
        <v>8</v>
      </c>
      <c r="U178" s="71"/>
    </row>
    <row r="179" spans="2:21" ht="12.5">
      <c r="B179" s="11"/>
      <c r="C179" s="11"/>
      <c r="D179" s="11"/>
      <c r="E179" s="11"/>
      <c r="F179" s="11"/>
      <c r="G179" s="11"/>
      <c r="H179" s="11"/>
      <c r="I179" s="11"/>
      <c r="J179" s="11"/>
      <c r="K179" s="11"/>
      <c r="L179" s="11"/>
      <c r="M179" s="11"/>
      <c r="N179" s="11"/>
      <c r="O179" s="11"/>
      <c r="P179" s="11"/>
      <c r="Q179" s="11"/>
      <c r="R179" s="11"/>
      <c r="S179" s="11"/>
      <c r="T179" s="11"/>
      <c r="U179" s="11"/>
    </row>
    <row r="180" spans="2:21" ht="12.5">
      <c r="B180" s="82"/>
      <c r="C180" s="82"/>
      <c r="D180" s="82"/>
      <c r="E180" s="82"/>
      <c r="F180" s="82"/>
      <c r="G180" s="82"/>
      <c r="H180" s="82"/>
      <c r="I180" s="82"/>
      <c r="J180" s="11"/>
      <c r="K180" s="11"/>
      <c r="L180" s="11"/>
      <c r="M180" s="11"/>
      <c r="N180" s="82"/>
      <c r="O180" s="82"/>
      <c r="P180" s="82"/>
      <c r="Q180" s="82"/>
      <c r="R180" s="82"/>
      <c r="S180" s="82"/>
      <c r="T180" s="82"/>
      <c r="U180" s="82"/>
    </row>
    <row r="181" spans="2:21" ht="13">
      <c r="B181" s="83"/>
      <c r="C181" s="84" t="s">
        <v>128</v>
      </c>
      <c r="D181" s="85" t="s">
        <v>124</v>
      </c>
      <c r="E181" s="86" t="s">
        <v>25</v>
      </c>
      <c r="F181" s="86" t="s">
        <v>129</v>
      </c>
      <c r="G181" s="86" t="s">
        <v>109</v>
      </c>
      <c r="H181" s="86" t="s">
        <v>110</v>
      </c>
      <c r="I181" s="87"/>
      <c r="J181" s="69"/>
      <c r="K181" s="69"/>
      <c r="L181" s="69"/>
      <c r="M181" s="70"/>
      <c r="N181" s="87"/>
      <c r="O181" s="84" t="s">
        <v>128</v>
      </c>
      <c r="P181" s="85" t="s">
        <v>126</v>
      </c>
      <c r="Q181" s="86" t="s">
        <v>25</v>
      </c>
      <c r="R181" s="86" t="s">
        <v>129</v>
      </c>
      <c r="S181" s="86" t="s">
        <v>109</v>
      </c>
      <c r="T181" s="86" t="s">
        <v>110</v>
      </c>
      <c r="U181" s="87"/>
    </row>
    <row r="182" spans="2:21" ht="12.5">
      <c r="B182" s="88"/>
      <c r="C182" s="72">
        <v>1</v>
      </c>
      <c r="D182" s="73" t="s">
        <v>529</v>
      </c>
      <c r="E182" s="74">
        <v>229</v>
      </c>
      <c r="F182" s="72" t="s">
        <v>391</v>
      </c>
      <c r="G182" s="75">
        <v>5</v>
      </c>
      <c r="H182" s="72" t="s">
        <v>87</v>
      </c>
      <c r="I182" s="88"/>
      <c r="J182" s="11"/>
      <c r="K182" s="11"/>
      <c r="L182" s="11"/>
      <c r="M182" s="11"/>
      <c r="N182" s="88"/>
      <c r="O182" s="72">
        <v>1</v>
      </c>
      <c r="P182" s="73" t="s">
        <v>530</v>
      </c>
      <c r="Q182" s="74">
        <v>288.5</v>
      </c>
      <c r="R182" s="72" t="s">
        <v>392</v>
      </c>
      <c r="S182" s="75" t="s">
        <v>87</v>
      </c>
      <c r="T182" s="72">
        <v>5</v>
      </c>
      <c r="U182" s="88"/>
    </row>
    <row r="183" spans="2:21" ht="12.5">
      <c r="B183" s="88"/>
      <c r="C183" s="72">
        <v>2</v>
      </c>
      <c r="D183" s="73" t="s">
        <v>531</v>
      </c>
      <c r="E183" s="76">
        <v>192.35</v>
      </c>
      <c r="F183" s="72" t="s">
        <v>391</v>
      </c>
      <c r="G183" s="72">
        <v>3</v>
      </c>
      <c r="H183" s="75" t="s">
        <v>87</v>
      </c>
      <c r="I183" s="88"/>
      <c r="J183" s="11"/>
      <c r="K183" s="11"/>
      <c r="L183" s="11"/>
      <c r="M183" s="11"/>
      <c r="N183" s="88"/>
      <c r="O183" s="72">
        <v>2</v>
      </c>
      <c r="P183" s="73" t="s">
        <v>532</v>
      </c>
      <c r="Q183" s="76">
        <v>236.15</v>
      </c>
      <c r="R183" s="72" t="s">
        <v>391</v>
      </c>
      <c r="S183" s="72">
        <v>3</v>
      </c>
      <c r="T183" s="75" t="s">
        <v>87</v>
      </c>
      <c r="U183" s="88"/>
    </row>
    <row r="184" spans="2:21" ht="12.5">
      <c r="B184" s="88"/>
      <c r="C184" s="72">
        <v>3</v>
      </c>
      <c r="D184" s="73" t="s">
        <v>533</v>
      </c>
      <c r="E184" s="76">
        <v>175.2</v>
      </c>
      <c r="F184" s="72" t="s">
        <v>392</v>
      </c>
      <c r="G184" s="72" t="s">
        <v>87</v>
      </c>
      <c r="H184" s="75">
        <v>1</v>
      </c>
      <c r="I184" s="88"/>
      <c r="J184" s="11"/>
      <c r="K184" s="11"/>
      <c r="L184" s="11"/>
      <c r="M184" s="11"/>
      <c r="N184" s="88"/>
      <c r="O184" s="72">
        <v>3</v>
      </c>
      <c r="P184" s="73" t="s">
        <v>534</v>
      </c>
      <c r="Q184" s="76">
        <v>226.35</v>
      </c>
      <c r="R184" s="72" t="s">
        <v>392</v>
      </c>
      <c r="S184" s="72" t="s">
        <v>87</v>
      </c>
      <c r="T184" s="75">
        <v>1</v>
      </c>
      <c r="U184" s="88"/>
    </row>
    <row r="185" spans="2:21" ht="12.5">
      <c r="B185" s="88"/>
      <c r="C185" s="72">
        <v>4</v>
      </c>
      <c r="D185" s="73" t="s">
        <v>535</v>
      </c>
      <c r="E185" s="76">
        <v>173.05</v>
      </c>
      <c r="F185" s="72" t="s">
        <v>391</v>
      </c>
      <c r="G185" s="75" t="s">
        <v>87</v>
      </c>
      <c r="H185" s="75" t="s">
        <v>87</v>
      </c>
      <c r="I185" s="88"/>
      <c r="J185" s="11"/>
      <c r="K185" s="11"/>
      <c r="L185" s="11"/>
      <c r="M185" s="11"/>
      <c r="N185" s="88"/>
      <c r="O185" s="72">
        <v>4</v>
      </c>
      <c r="P185" s="73" t="s">
        <v>536</v>
      </c>
      <c r="Q185" s="76">
        <v>146.85</v>
      </c>
      <c r="R185" s="72" t="s">
        <v>391</v>
      </c>
      <c r="S185" s="75" t="s">
        <v>87</v>
      </c>
      <c r="T185" s="75" t="s">
        <v>87</v>
      </c>
      <c r="U185" s="88"/>
    </row>
    <row r="186" spans="2:21" ht="12.5">
      <c r="B186" s="88"/>
      <c r="C186" s="75" t="s">
        <v>87</v>
      </c>
      <c r="D186" s="73" t="s">
        <v>87</v>
      </c>
      <c r="E186" s="76" t="s">
        <v>87</v>
      </c>
      <c r="F186" s="72" t="s">
        <v>87</v>
      </c>
      <c r="G186" s="75" t="s">
        <v>87</v>
      </c>
      <c r="H186" s="75" t="s">
        <v>87</v>
      </c>
      <c r="I186" s="88"/>
      <c r="J186" s="11"/>
      <c r="K186" s="11"/>
      <c r="L186" s="11"/>
      <c r="M186" s="11"/>
      <c r="N186" s="88"/>
      <c r="O186" s="75" t="s">
        <v>87</v>
      </c>
      <c r="P186" s="77" t="s">
        <v>87</v>
      </c>
      <c r="Q186" s="76" t="s">
        <v>87</v>
      </c>
      <c r="R186" s="75" t="s">
        <v>87</v>
      </c>
      <c r="S186" s="75" t="s">
        <v>87</v>
      </c>
      <c r="T186" s="75" t="s">
        <v>87</v>
      </c>
      <c r="U186" s="88"/>
    </row>
    <row r="187" spans="2:21" ht="12.5">
      <c r="B187" s="88"/>
      <c r="C187" s="75" t="s">
        <v>87</v>
      </c>
      <c r="D187" s="73" t="s">
        <v>87</v>
      </c>
      <c r="E187" s="76" t="s">
        <v>87</v>
      </c>
      <c r="F187" s="72" t="s">
        <v>87</v>
      </c>
      <c r="G187" s="75" t="s">
        <v>87</v>
      </c>
      <c r="H187" s="75" t="s">
        <v>87</v>
      </c>
      <c r="I187" s="88"/>
      <c r="J187" s="11"/>
      <c r="K187" s="11"/>
      <c r="L187" s="11"/>
      <c r="M187" s="11"/>
      <c r="N187" s="88"/>
      <c r="O187" s="75" t="s">
        <v>87</v>
      </c>
      <c r="P187" s="77" t="s">
        <v>87</v>
      </c>
      <c r="Q187" s="76" t="s">
        <v>87</v>
      </c>
      <c r="R187" s="75" t="s">
        <v>87</v>
      </c>
      <c r="S187" s="75" t="s">
        <v>87</v>
      </c>
      <c r="T187" s="75" t="s">
        <v>87</v>
      </c>
      <c r="U187" s="88"/>
    </row>
    <row r="188" spans="2:21" ht="12.5">
      <c r="B188" s="88"/>
      <c r="C188" s="75" t="s">
        <v>87</v>
      </c>
      <c r="D188" s="77" t="s">
        <v>87</v>
      </c>
      <c r="E188" s="76" t="s">
        <v>87</v>
      </c>
      <c r="F188" s="75" t="s">
        <v>87</v>
      </c>
      <c r="G188" s="75" t="s">
        <v>87</v>
      </c>
      <c r="H188" s="75" t="s">
        <v>87</v>
      </c>
      <c r="I188" s="88"/>
      <c r="J188" s="11"/>
      <c r="K188" s="11"/>
      <c r="L188" s="11"/>
      <c r="M188" s="11"/>
      <c r="N188" s="88"/>
      <c r="O188" s="75" t="s">
        <v>87</v>
      </c>
      <c r="P188" s="77" t="s">
        <v>87</v>
      </c>
      <c r="Q188" s="76" t="s">
        <v>87</v>
      </c>
      <c r="R188" s="75" t="s">
        <v>87</v>
      </c>
      <c r="S188" s="75" t="s">
        <v>87</v>
      </c>
      <c r="T188" s="75" t="s">
        <v>87</v>
      </c>
      <c r="U188" s="88"/>
    </row>
    <row r="189" spans="2:21" ht="12.5">
      <c r="B189" s="88"/>
      <c r="C189" s="75" t="s">
        <v>87</v>
      </c>
      <c r="D189" s="77" t="s">
        <v>87</v>
      </c>
      <c r="E189" s="76" t="s">
        <v>87</v>
      </c>
      <c r="F189" s="75" t="s">
        <v>87</v>
      </c>
      <c r="G189" s="75" t="s">
        <v>87</v>
      </c>
      <c r="H189" s="75" t="s">
        <v>87</v>
      </c>
      <c r="I189" s="88"/>
      <c r="J189" s="11"/>
      <c r="K189" s="11"/>
      <c r="L189" s="11"/>
      <c r="M189" s="11"/>
      <c r="N189" s="88"/>
      <c r="O189" s="75" t="s">
        <v>87</v>
      </c>
      <c r="P189" s="77" t="s">
        <v>87</v>
      </c>
      <c r="Q189" s="76" t="s">
        <v>87</v>
      </c>
      <c r="R189" s="75" t="s">
        <v>87</v>
      </c>
      <c r="S189" s="75" t="s">
        <v>87</v>
      </c>
      <c r="T189" s="75" t="s">
        <v>87</v>
      </c>
      <c r="U189" s="88"/>
    </row>
    <row r="190" spans="2:21" ht="12.5">
      <c r="B190" s="88"/>
      <c r="C190" s="75" t="s">
        <v>87</v>
      </c>
      <c r="D190" s="77" t="s">
        <v>87</v>
      </c>
      <c r="E190" s="76" t="s">
        <v>87</v>
      </c>
      <c r="F190" s="75" t="s">
        <v>87</v>
      </c>
      <c r="G190" s="75" t="s">
        <v>87</v>
      </c>
      <c r="H190" s="75" t="s">
        <v>87</v>
      </c>
      <c r="I190" s="88"/>
      <c r="J190" s="11"/>
      <c r="K190" s="11"/>
      <c r="L190" s="11"/>
      <c r="M190" s="11"/>
      <c r="N190" s="88"/>
      <c r="O190" s="75" t="s">
        <v>87</v>
      </c>
      <c r="P190" s="77" t="s">
        <v>87</v>
      </c>
      <c r="Q190" s="76" t="s">
        <v>87</v>
      </c>
      <c r="R190" s="75" t="s">
        <v>87</v>
      </c>
      <c r="S190" s="75" t="s">
        <v>87</v>
      </c>
      <c r="T190" s="75" t="s">
        <v>87</v>
      </c>
      <c r="U190" s="88"/>
    </row>
    <row r="191" spans="2:21" ht="12.5">
      <c r="B191" s="88"/>
      <c r="C191" s="75" t="s">
        <v>87</v>
      </c>
      <c r="D191" s="77" t="s">
        <v>87</v>
      </c>
      <c r="E191" s="76" t="s">
        <v>87</v>
      </c>
      <c r="F191" s="75" t="s">
        <v>87</v>
      </c>
      <c r="G191" s="75" t="s">
        <v>87</v>
      </c>
      <c r="H191" s="75" t="s">
        <v>87</v>
      </c>
      <c r="I191" s="88"/>
      <c r="J191" s="11"/>
      <c r="K191" s="11"/>
      <c r="L191" s="11"/>
      <c r="M191" s="11"/>
      <c r="N191" s="88"/>
      <c r="O191" s="75" t="s">
        <v>87</v>
      </c>
      <c r="P191" s="77" t="s">
        <v>87</v>
      </c>
      <c r="Q191" s="76" t="s">
        <v>87</v>
      </c>
      <c r="R191" s="75" t="s">
        <v>87</v>
      </c>
      <c r="S191" s="75" t="s">
        <v>87</v>
      </c>
      <c r="T191" s="75" t="s">
        <v>87</v>
      </c>
      <c r="U191" s="88"/>
    </row>
    <row r="192" spans="2:21" ht="13">
      <c r="B192" s="88"/>
      <c r="C192" s="118" t="s">
        <v>252</v>
      </c>
      <c r="D192" s="116"/>
      <c r="E192" s="116"/>
      <c r="F192" s="116"/>
      <c r="G192" s="81">
        <v>8</v>
      </c>
      <c r="H192" s="81">
        <v>1</v>
      </c>
      <c r="I192" s="88"/>
      <c r="J192" s="11"/>
      <c r="K192" s="11"/>
      <c r="L192" s="11"/>
      <c r="M192" s="11"/>
      <c r="N192" s="88"/>
      <c r="O192" s="118" t="s">
        <v>254</v>
      </c>
      <c r="P192" s="116"/>
      <c r="Q192" s="116"/>
      <c r="R192" s="116"/>
      <c r="S192" s="81">
        <v>3</v>
      </c>
      <c r="T192" s="81">
        <v>6</v>
      </c>
      <c r="U192" s="88"/>
    </row>
    <row r="193" spans="2:21" ht="12.5">
      <c r="C193" s="10"/>
    </row>
    <row r="194" spans="2:21" ht="12.5">
      <c r="C194" s="94" t="s">
        <v>255</v>
      </c>
      <c r="D194" s="82"/>
      <c r="E194" s="82"/>
      <c r="F194" s="82"/>
      <c r="G194" s="82"/>
      <c r="H194" s="82"/>
      <c r="I194" s="11"/>
      <c r="J194" s="11"/>
      <c r="K194" s="11"/>
      <c r="L194" s="11"/>
      <c r="M194" s="11"/>
      <c r="N194" s="11"/>
      <c r="O194" s="94" t="s">
        <v>255</v>
      </c>
      <c r="P194" s="82"/>
      <c r="Q194" s="82"/>
      <c r="R194" s="82"/>
      <c r="S194" s="82"/>
      <c r="T194" s="82"/>
    </row>
    <row r="195" spans="2:21" ht="12.5">
      <c r="C195" s="128"/>
      <c r="D195" s="114"/>
      <c r="E195" s="114"/>
      <c r="F195" s="114"/>
      <c r="G195" s="114"/>
      <c r="H195" s="129"/>
      <c r="I195" s="11"/>
      <c r="J195" s="11"/>
      <c r="K195" s="11"/>
      <c r="L195" s="11"/>
      <c r="M195" s="11"/>
      <c r="N195" s="95"/>
      <c r="O195" s="135" t="s">
        <v>537</v>
      </c>
      <c r="P195" s="114"/>
      <c r="Q195" s="114"/>
      <c r="R195" s="114"/>
      <c r="S195" s="114"/>
      <c r="T195" s="129"/>
    </row>
    <row r="196" spans="2:21" ht="12.5">
      <c r="C196" s="130"/>
      <c r="D196" s="114"/>
      <c r="E196" s="114"/>
      <c r="F196" s="114"/>
      <c r="G196" s="114"/>
      <c r="H196" s="129"/>
      <c r="I196" s="11"/>
      <c r="J196" s="11"/>
      <c r="K196" s="11"/>
      <c r="L196" s="11"/>
      <c r="M196" s="11"/>
      <c r="N196" s="95"/>
      <c r="O196" s="114"/>
      <c r="P196" s="114"/>
      <c r="Q196" s="114"/>
      <c r="R196" s="114"/>
      <c r="S196" s="114"/>
      <c r="T196" s="129"/>
    </row>
    <row r="197" spans="2:21" ht="12.5">
      <c r="C197" s="130"/>
      <c r="D197" s="114"/>
      <c r="E197" s="114"/>
      <c r="F197" s="114"/>
      <c r="G197" s="114"/>
      <c r="H197" s="129"/>
      <c r="I197" s="11"/>
      <c r="J197" s="11"/>
      <c r="K197" s="11"/>
      <c r="L197" s="11"/>
      <c r="M197" s="11"/>
      <c r="N197" s="95"/>
      <c r="O197" s="114"/>
      <c r="P197" s="114"/>
      <c r="Q197" s="114"/>
      <c r="R197" s="114"/>
      <c r="S197" s="114"/>
      <c r="T197" s="129"/>
    </row>
    <row r="198" spans="2:21" ht="12.5">
      <c r="C198" s="131"/>
      <c r="D198" s="132"/>
      <c r="E198" s="132"/>
      <c r="F198" s="132"/>
      <c r="G198" s="132"/>
      <c r="H198" s="133"/>
      <c r="I198" s="11"/>
      <c r="J198" s="11"/>
      <c r="K198" s="11"/>
      <c r="L198" s="11"/>
      <c r="M198" s="11"/>
      <c r="N198" s="95"/>
      <c r="O198" s="132"/>
      <c r="P198" s="132"/>
      <c r="Q198" s="132"/>
      <c r="R198" s="132"/>
      <c r="S198" s="132"/>
      <c r="T198" s="133"/>
    </row>
    <row r="199" spans="2:21" ht="12.5">
      <c r="C199" s="10"/>
    </row>
    <row r="200" spans="2:21" ht="12.5">
      <c r="C200" s="10"/>
    </row>
    <row r="201" spans="2:21" ht="12.5">
      <c r="C201" s="10"/>
    </row>
    <row r="202" spans="2:21" ht="12.5">
      <c r="C202" s="10"/>
    </row>
    <row r="203" spans="2:21" ht="12.5">
      <c r="C203" s="10"/>
    </row>
    <row r="204" spans="2:21" ht="18">
      <c r="B204" s="36"/>
      <c r="C204" s="14"/>
      <c r="D204" s="96" t="s">
        <v>94</v>
      </c>
      <c r="E204" s="38">
        <v>3</v>
      </c>
      <c r="F204" s="17"/>
      <c r="G204" s="17"/>
      <c r="H204" s="16"/>
      <c r="I204" s="18"/>
      <c r="J204" s="18"/>
      <c r="K204" s="18"/>
      <c r="L204" s="18"/>
      <c r="M204" s="18"/>
      <c r="N204" s="18"/>
      <c r="O204" s="18"/>
      <c r="P204" s="97" t="s">
        <v>95</v>
      </c>
      <c r="Q204" s="134">
        <v>42941</v>
      </c>
      <c r="R204" s="114"/>
      <c r="S204" s="114"/>
      <c r="T204" s="114"/>
      <c r="U204" s="39"/>
    </row>
    <row r="205" spans="2:21" ht="15.5">
      <c r="B205" s="40"/>
      <c r="C205" s="13"/>
      <c r="D205" s="18" t="s">
        <v>96</v>
      </c>
      <c r="E205" s="18"/>
      <c r="F205" s="16"/>
      <c r="G205" s="16"/>
      <c r="H205" s="16"/>
      <c r="I205" s="16"/>
      <c r="J205" s="16"/>
      <c r="K205" s="16"/>
      <c r="L205" s="16"/>
      <c r="M205" s="16"/>
      <c r="N205" s="16"/>
      <c r="O205" s="16"/>
      <c r="P205" s="37" t="s">
        <v>27</v>
      </c>
      <c r="Q205" s="136" t="s">
        <v>106</v>
      </c>
      <c r="R205" s="114"/>
      <c r="S205" s="114"/>
      <c r="T205" s="114"/>
      <c r="U205" s="16"/>
    </row>
    <row r="206" spans="2:21" ht="15.5">
      <c r="B206" s="41"/>
      <c r="C206" s="42"/>
      <c r="D206" s="16"/>
      <c r="E206" s="16"/>
      <c r="F206" s="16"/>
      <c r="G206" s="16"/>
      <c r="H206" s="16"/>
      <c r="I206" s="16"/>
      <c r="J206" s="16"/>
      <c r="K206" s="16"/>
      <c r="L206" s="16"/>
      <c r="M206" s="16"/>
      <c r="N206" s="16"/>
      <c r="O206" s="16"/>
      <c r="P206" s="42"/>
      <c r="Q206" s="134"/>
      <c r="R206" s="114"/>
      <c r="S206" s="16"/>
      <c r="T206" s="16"/>
      <c r="U206" s="16"/>
    </row>
    <row r="207" spans="2:21" ht="15.5">
      <c r="B207" s="43"/>
      <c r="C207" s="119" t="s">
        <v>24</v>
      </c>
      <c r="D207" s="116"/>
      <c r="E207" s="120" t="s">
        <v>177</v>
      </c>
      <c r="F207" s="116"/>
      <c r="G207" s="117"/>
      <c r="H207" s="44" t="s">
        <v>538</v>
      </c>
      <c r="I207" s="45"/>
      <c r="J207" s="1"/>
      <c r="K207" s="1"/>
      <c r="L207" s="1"/>
      <c r="M207" s="1"/>
      <c r="N207" s="46"/>
      <c r="O207" s="138" t="s">
        <v>26</v>
      </c>
      <c r="P207" s="116"/>
      <c r="Q207" s="139" t="s">
        <v>178</v>
      </c>
      <c r="R207" s="116"/>
      <c r="S207" s="117"/>
      <c r="T207" s="47" t="s">
        <v>539</v>
      </c>
      <c r="U207" s="48"/>
    </row>
    <row r="208" spans="2:21" ht="15.5">
      <c r="B208" s="45"/>
      <c r="C208" s="121" t="s">
        <v>25</v>
      </c>
      <c r="D208" s="117"/>
      <c r="E208" s="122">
        <v>37</v>
      </c>
      <c r="F208" s="116"/>
      <c r="G208" s="116"/>
      <c r="H208" s="49"/>
      <c r="I208" s="45"/>
      <c r="J208" s="50"/>
      <c r="K208" s="50"/>
      <c r="L208" s="50"/>
      <c r="M208" s="50"/>
      <c r="N208" s="46"/>
      <c r="O208" s="127" t="s">
        <v>25</v>
      </c>
      <c r="P208" s="117"/>
      <c r="Q208" s="140">
        <v>30</v>
      </c>
      <c r="R208" s="116"/>
      <c r="S208" s="116"/>
      <c r="T208" s="51"/>
      <c r="U208" s="48"/>
    </row>
    <row r="209" spans="2:21" ht="12.5">
      <c r="B209" s="12"/>
      <c r="C209" s="12"/>
      <c r="D209" s="12"/>
      <c r="E209" s="12"/>
      <c r="F209" s="12"/>
      <c r="G209" s="12"/>
      <c r="H209" s="12"/>
      <c r="I209" s="12"/>
      <c r="J209" s="12"/>
      <c r="K209" s="12"/>
      <c r="L209" s="12"/>
      <c r="M209" s="12"/>
      <c r="N209" s="12"/>
      <c r="O209" s="12"/>
      <c r="P209" s="12"/>
      <c r="Q209" s="12"/>
      <c r="R209" s="12"/>
      <c r="S209" s="12"/>
      <c r="T209" s="12"/>
      <c r="U209" s="12"/>
    </row>
    <row r="210" spans="2:21" ht="13">
      <c r="B210" s="12"/>
      <c r="C210" s="52"/>
      <c r="D210" s="53"/>
      <c r="E210" s="52"/>
      <c r="F210" s="52"/>
      <c r="G210" s="49" t="s">
        <v>109</v>
      </c>
      <c r="H210" s="54" t="s">
        <v>110</v>
      </c>
      <c r="I210" s="12"/>
      <c r="J210" s="12"/>
      <c r="K210" s="12"/>
      <c r="L210" s="12"/>
      <c r="M210" s="12"/>
      <c r="N210" s="12"/>
      <c r="O210" s="52"/>
      <c r="P210" s="53"/>
      <c r="Q210" s="52"/>
      <c r="R210" s="52"/>
      <c r="S210" s="49" t="s">
        <v>109</v>
      </c>
      <c r="T210" s="54" t="s">
        <v>110</v>
      </c>
      <c r="U210" s="12"/>
    </row>
    <row r="211" spans="2:21" ht="12.5">
      <c r="B211" s="12"/>
      <c r="C211" s="55" t="s">
        <v>111</v>
      </c>
      <c r="D211" s="56" t="s">
        <v>112</v>
      </c>
      <c r="E211" s="52"/>
      <c r="F211" s="52"/>
      <c r="G211" s="57">
        <v>6</v>
      </c>
      <c r="H211" s="58">
        <v>3</v>
      </c>
      <c r="I211" s="12"/>
      <c r="J211" s="12"/>
      <c r="K211" s="12"/>
      <c r="L211" s="12"/>
      <c r="M211" s="12"/>
      <c r="N211" s="12"/>
      <c r="O211" s="55" t="s">
        <v>113</v>
      </c>
      <c r="P211" s="56" t="s">
        <v>114</v>
      </c>
      <c r="Q211" s="52"/>
      <c r="R211" s="52"/>
      <c r="S211" s="57">
        <v>4</v>
      </c>
      <c r="T211" s="58">
        <v>5</v>
      </c>
      <c r="U211" s="12"/>
    </row>
    <row r="212" spans="2:21" ht="12.5">
      <c r="B212" s="12"/>
      <c r="C212" s="55" t="s">
        <v>115</v>
      </c>
      <c r="D212" s="56" t="s">
        <v>116</v>
      </c>
      <c r="E212" s="52"/>
      <c r="F212" s="52"/>
      <c r="G212" s="57">
        <v>8</v>
      </c>
      <c r="H212" s="58">
        <v>1</v>
      </c>
      <c r="I212" s="12"/>
      <c r="J212" s="12"/>
      <c r="K212" s="12"/>
      <c r="L212" s="12"/>
      <c r="M212" s="12"/>
      <c r="N212" s="12"/>
      <c r="O212" s="55" t="s">
        <v>117</v>
      </c>
      <c r="P212" s="56" t="s">
        <v>118</v>
      </c>
      <c r="Q212" s="52"/>
      <c r="R212" s="52"/>
      <c r="S212" s="57">
        <v>0</v>
      </c>
      <c r="T212" s="58">
        <v>5</v>
      </c>
      <c r="U212" s="12"/>
    </row>
    <row r="213" spans="2:21" ht="12.5">
      <c r="B213" s="12"/>
      <c r="C213" s="55" t="s">
        <v>119</v>
      </c>
      <c r="D213" s="56" t="s">
        <v>120</v>
      </c>
      <c r="E213" s="52"/>
      <c r="F213" s="52"/>
      <c r="G213" s="57">
        <v>4</v>
      </c>
      <c r="H213" s="58">
        <v>5</v>
      </c>
      <c r="I213" s="12"/>
      <c r="J213" s="12"/>
      <c r="K213" s="12"/>
      <c r="L213" s="12"/>
      <c r="M213" s="12"/>
      <c r="N213" s="12"/>
      <c r="O213" s="55" t="s">
        <v>121</v>
      </c>
      <c r="P213" s="56" t="s">
        <v>122</v>
      </c>
      <c r="Q213" s="52"/>
      <c r="R213" s="52"/>
      <c r="S213" s="57">
        <v>4</v>
      </c>
      <c r="T213" s="58">
        <v>5</v>
      </c>
      <c r="U213" s="12"/>
    </row>
    <row r="214" spans="2:21" ht="12.5">
      <c r="B214" s="12"/>
      <c r="C214" s="55" t="s">
        <v>123</v>
      </c>
      <c r="D214" s="56" t="s">
        <v>124</v>
      </c>
      <c r="E214" s="52"/>
      <c r="F214" s="52"/>
      <c r="G214" s="57">
        <v>5</v>
      </c>
      <c r="H214" s="58">
        <v>3</v>
      </c>
      <c r="I214" s="12"/>
      <c r="J214" s="12"/>
      <c r="K214" s="12"/>
      <c r="L214" s="12"/>
      <c r="M214" s="12"/>
      <c r="N214" s="12"/>
      <c r="O214" s="55" t="s">
        <v>125</v>
      </c>
      <c r="P214" s="56" t="s">
        <v>126</v>
      </c>
      <c r="Q214" s="52"/>
      <c r="R214" s="52"/>
      <c r="S214" s="57">
        <v>6</v>
      </c>
      <c r="T214" s="58">
        <v>3</v>
      </c>
      <c r="U214" s="12"/>
    </row>
    <row r="215" spans="2:21" ht="13">
      <c r="B215" s="12"/>
      <c r="C215" s="59"/>
      <c r="D215" s="60" t="s">
        <v>127</v>
      </c>
      <c r="E215" s="61"/>
      <c r="F215" s="61"/>
      <c r="G215" s="62">
        <v>23</v>
      </c>
      <c r="H215" s="63">
        <v>12</v>
      </c>
      <c r="I215" s="12"/>
      <c r="J215" s="12"/>
      <c r="K215" s="12"/>
      <c r="L215" s="12"/>
      <c r="M215" s="12"/>
      <c r="N215" s="12"/>
      <c r="O215" s="59"/>
      <c r="P215" s="60" t="s">
        <v>127</v>
      </c>
      <c r="Q215" s="61"/>
      <c r="R215" s="61"/>
      <c r="S215" s="62">
        <v>14</v>
      </c>
      <c r="T215" s="63">
        <v>18</v>
      </c>
      <c r="U215" s="12"/>
    </row>
    <row r="216" spans="2:21" ht="12.5">
      <c r="B216" s="12"/>
      <c r="I216" s="12"/>
      <c r="J216" s="12"/>
      <c r="K216" s="12"/>
      <c r="L216" s="12"/>
      <c r="M216" s="12"/>
      <c r="N216" s="12"/>
      <c r="O216" s="12"/>
      <c r="P216" s="12"/>
      <c r="Q216" s="12"/>
      <c r="R216" s="12"/>
      <c r="S216" s="12"/>
      <c r="T216" s="12"/>
      <c r="U216" s="12"/>
    </row>
    <row r="219" spans="2:21" ht="13">
      <c r="B219" s="64"/>
      <c r="C219" s="65" t="s">
        <v>128</v>
      </c>
      <c r="D219" s="66" t="s">
        <v>112</v>
      </c>
      <c r="E219" s="67" t="s">
        <v>25</v>
      </c>
      <c r="F219" s="67" t="s">
        <v>129</v>
      </c>
      <c r="G219" s="67" t="s">
        <v>109</v>
      </c>
      <c r="H219" s="67" t="s">
        <v>110</v>
      </c>
      <c r="I219" s="68"/>
      <c r="J219" s="69"/>
      <c r="K219" s="69"/>
      <c r="L219" s="69"/>
      <c r="M219" s="70"/>
      <c r="N219" s="68"/>
      <c r="O219" s="65" t="s">
        <v>128</v>
      </c>
      <c r="P219" s="66" t="s">
        <v>114</v>
      </c>
      <c r="Q219" s="67" t="s">
        <v>25</v>
      </c>
      <c r="R219" s="67" t="s">
        <v>129</v>
      </c>
      <c r="S219" s="67" t="s">
        <v>109</v>
      </c>
      <c r="T219" s="67" t="s">
        <v>110</v>
      </c>
      <c r="U219" s="68"/>
    </row>
    <row r="220" spans="2:21" ht="12.5">
      <c r="B220" s="71"/>
      <c r="C220" s="72">
        <v>1</v>
      </c>
      <c r="D220" s="73" t="s">
        <v>540</v>
      </c>
      <c r="E220" s="74">
        <v>86.4</v>
      </c>
      <c r="F220" s="72" t="s">
        <v>538</v>
      </c>
      <c r="G220" s="75">
        <v>5</v>
      </c>
      <c r="H220" s="72" t="s">
        <v>87</v>
      </c>
      <c r="I220" s="71"/>
      <c r="J220" s="11"/>
      <c r="K220" s="11"/>
      <c r="L220" s="11"/>
      <c r="M220" s="11"/>
      <c r="N220" s="71"/>
      <c r="O220" s="72">
        <v>1</v>
      </c>
      <c r="P220" s="73" t="s">
        <v>541</v>
      </c>
      <c r="Q220" s="74">
        <v>64.8</v>
      </c>
      <c r="R220" s="72" t="s">
        <v>539</v>
      </c>
      <c r="S220" s="75" t="s">
        <v>87</v>
      </c>
      <c r="T220" s="72">
        <v>5</v>
      </c>
      <c r="U220" s="71"/>
    </row>
    <row r="221" spans="2:21" ht="12.5">
      <c r="B221" s="71"/>
      <c r="C221" s="72">
        <v>2</v>
      </c>
      <c r="D221" s="73" t="s">
        <v>542</v>
      </c>
      <c r="E221" s="76">
        <v>64.900000000000006</v>
      </c>
      <c r="F221" s="72" t="s">
        <v>539</v>
      </c>
      <c r="G221" s="75" t="s">
        <v>87</v>
      </c>
      <c r="H221" s="72">
        <v>3</v>
      </c>
      <c r="I221" s="71"/>
      <c r="J221" s="11"/>
      <c r="K221" s="11"/>
      <c r="L221" s="11"/>
      <c r="M221" s="11"/>
      <c r="N221" s="71"/>
      <c r="O221" s="72">
        <v>2</v>
      </c>
      <c r="P221" s="73" t="s">
        <v>543</v>
      </c>
      <c r="Q221" s="76">
        <v>64.5</v>
      </c>
      <c r="R221" s="72" t="s">
        <v>538</v>
      </c>
      <c r="S221" s="75">
        <v>3</v>
      </c>
      <c r="T221" s="72" t="s">
        <v>87</v>
      </c>
      <c r="U221" s="71"/>
    </row>
    <row r="222" spans="2:21" ht="12.5">
      <c r="B222" s="71"/>
      <c r="C222" s="72">
        <v>3</v>
      </c>
      <c r="D222" s="73" t="s">
        <v>544</v>
      </c>
      <c r="E222" s="76">
        <v>61.3</v>
      </c>
      <c r="F222" s="72" t="s">
        <v>538</v>
      </c>
      <c r="G222" s="75">
        <v>1</v>
      </c>
      <c r="H222" s="72" t="s">
        <v>87</v>
      </c>
      <c r="I222" s="71"/>
      <c r="J222" s="11"/>
      <c r="K222" s="11"/>
      <c r="L222" s="11"/>
      <c r="M222" s="11"/>
      <c r="N222" s="71"/>
      <c r="O222" s="72">
        <v>3</v>
      </c>
      <c r="P222" s="73" t="s">
        <v>545</v>
      </c>
      <c r="Q222" s="76">
        <v>50.9</v>
      </c>
      <c r="R222" s="72" t="s">
        <v>538</v>
      </c>
      <c r="S222" s="75">
        <v>1</v>
      </c>
      <c r="T222" s="72" t="s">
        <v>87</v>
      </c>
      <c r="U222" s="71"/>
    </row>
    <row r="223" spans="2:21" ht="12.5">
      <c r="B223" s="71"/>
      <c r="C223" s="72">
        <v>4</v>
      </c>
      <c r="D223" s="73" t="s">
        <v>546</v>
      </c>
      <c r="E223" s="76">
        <v>59.15</v>
      </c>
      <c r="F223" s="72" t="s">
        <v>539</v>
      </c>
      <c r="G223" s="75" t="s">
        <v>87</v>
      </c>
      <c r="H223" s="75" t="s">
        <v>87</v>
      </c>
      <c r="I223" s="71"/>
      <c r="J223" s="11"/>
      <c r="K223" s="11"/>
      <c r="L223" s="11"/>
      <c r="M223" s="11"/>
      <c r="N223" s="71"/>
      <c r="O223" s="72">
        <v>4</v>
      </c>
      <c r="P223" s="73" t="s">
        <v>547</v>
      </c>
      <c r="Q223" s="76">
        <v>44.8</v>
      </c>
      <c r="R223" s="72" t="s">
        <v>538</v>
      </c>
      <c r="S223" s="75" t="s">
        <v>87</v>
      </c>
      <c r="T223" s="75" t="s">
        <v>87</v>
      </c>
      <c r="U223" s="71"/>
    </row>
    <row r="224" spans="2:21" ht="12.5">
      <c r="B224" s="71"/>
      <c r="C224" s="72">
        <v>5</v>
      </c>
      <c r="D224" s="73" t="s">
        <v>548</v>
      </c>
      <c r="E224" s="76">
        <v>55.65</v>
      </c>
      <c r="F224" s="72" t="s">
        <v>539</v>
      </c>
      <c r="G224" s="75" t="s">
        <v>87</v>
      </c>
      <c r="H224" s="75" t="s">
        <v>87</v>
      </c>
      <c r="I224" s="71"/>
      <c r="J224" s="11"/>
      <c r="K224" s="11"/>
      <c r="L224" s="11"/>
      <c r="M224" s="11"/>
      <c r="N224" s="71"/>
      <c r="O224" s="72">
        <v>5</v>
      </c>
      <c r="P224" s="73" t="s">
        <v>549</v>
      </c>
      <c r="Q224" s="76">
        <v>40.299999999999997</v>
      </c>
      <c r="R224" s="72" t="s">
        <v>539</v>
      </c>
      <c r="S224" s="75" t="s">
        <v>87</v>
      </c>
      <c r="T224" s="75" t="s">
        <v>87</v>
      </c>
      <c r="U224" s="71"/>
    </row>
    <row r="225" spans="2:21" ht="12.5">
      <c r="B225" s="71"/>
      <c r="C225" s="72">
        <v>6</v>
      </c>
      <c r="D225" s="73" t="s">
        <v>550</v>
      </c>
      <c r="E225" s="76">
        <v>55</v>
      </c>
      <c r="F225" s="72" t="s">
        <v>539</v>
      </c>
      <c r="G225" s="75" t="s">
        <v>87</v>
      </c>
      <c r="H225" s="75" t="s">
        <v>87</v>
      </c>
      <c r="I225" s="71"/>
      <c r="J225" s="11"/>
      <c r="K225" s="11"/>
      <c r="L225" s="11"/>
      <c r="M225" s="11"/>
      <c r="N225" s="71"/>
      <c r="O225" s="72">
        <v>6</v>
      </c>
      <c r="P225" s="73" t="s">
        <v>551</v>
      </c>
      <c r="Q225" s="76">
        <v>37.35</v>
      </c>
      <c r="R225" s="72" t="s">
        <v>539</v>
      </c>
      <c r="S225" s="75" t="s">
        <v>87</v>
      </c>
      <c r="T225" s="75" t="s">
        <v>87</v>
      </c>
      <c r="U225" s="71"/>
    </row>
    <row r="226" spans="2:21" ht="12.5">
      <c r="B226" s="71"/>
      <c r="C226" s="72">
        <v>7</v>
      </c>
      <c r="D226" s="73" t="s">
        <v>552</v>
      </c>
      <c r="E226" s="76">
        <v>51</v>
      </c>
      <c r="F226" s="72" t="s">
        <v>539</v>
      </c>
      <c r="G226" s="75" t="s">
        <v>87</v>
      </c>
      <c r="H226" s="75" t="s">
        <v>87</v>
      </c>
      <c r="I226" s="71"/>
      <c r="J226" s="11"/>
      <c r="K226" s="11"/>
      <c r="L226" s="11"/>
      <c r="M226" s="11"/>
      <c r="N226" s="71"/>
      <c r="O226" s="72" t="s">
        <v>87</v>
      </c>
      <c r="P226" s="73" t="s">
        <v>87</v>
      </c>
      <c r="Q226" s="76" t="s">
        <v>87</v>
      </c>
      <c r="R226" s="72" t="s">
        <v>87</v>
      </c>
      <c r="S226" s="75" t="s">
        <v>87</v>
      </c>
      <c r="T226" s="75" t="s">
        <v>87</v>
      </c>
      <c r="U226" s="71"/>
    </row>
    <row r="227" spans="2:21" ht="12.5">
      <c r="B227" s="71"/>
      <c r="C227" s="75">
        <v>8</v>
      </c>
      <c r="D227" s="77" t="s">
        <v>553</v>
      </c>
      <c r="E227" s="76">
        <v>49.4</v>
      </c>
      <c r="F227" s="75" t="s">
        <v>538</v>
      </c>
      <c r="G227" s="75" t="s">
        <v>87</v>
      </c>
      <c r="H227" s="75" t="s">
        <v>87</v>
      </c>
      <c r="I227" s="71"/>
      <c r="J227" s="11"/>
      <c r="K227" s="11"/>
      <c r="L227" s="11"/>
      <c r="M227" s="11"/>
      <c r="N227" s="71"/>
      <c r="O227" s="72" t="s">
        <v>87</v>
      </c>
      <c r="P227" s="73" t="s">
        <v>87</v>
      </c>
      <c r="Q227" s="76" t="s">
        <v>87</v>
      </c>
      <c r="R227" s="75" t="s">
        <v>87</v>
      </c>
      <c r="S227" s="75" t="s">
        <v>87</v>
      </c>
      <c r="T227" s="75" t="s">
        <v>87</v>
      </c>
      <c r="U227" s="71"/>
    </row>
    <row r="228" spans="2:21" ht="12.5">
      <c r="B228" s="71"/>
      <c r="C228" s="75">
        <v>9</v>
      </c>
      <c r="D228" s="77" t="s">
        <v>554</v>
      </c>
      <c r="E228" s="76">
        <v>41.8</v>
      </c>
      <c r="F228" s="75" t="s">
        <v>538</v>
      </c>
      <c r="G228" s="75" t="s">
        <v>87</v>
      </c>
      <c r="H228" s="75" t="s">
        <v>87</v>
      </c>
      <c r="I228" s="71"/>
      <c r="J228" s="11"/>
      <c r="K228" s="11"/>
      <c r="L228" s="11"/>
      <c r="M228" s="11"/>
      <c r="N228" s="71"/>
      <c r="O228" s="72" t="s">
        <v>87</v>
      </c>
      <c r="P228" s="73" t="s">
        <v>87</v>
      </c>
      <c r="Q228" s="76" t="s">
        <v>87</v>
      </c>
      <c r="R228" s="75" t="s">
        <v>87</v>
      </c>
      <c r="S228" s="75" t="s">
        <v>87</v>
      </c>
      <c r="T228" s="75" t="s">
        <v>87</v>
      </c>
      <c r="U228" s="71"/>
    </row>
    <row r="229" spans="2:21" ht="12.5">
      <c r="B229" s="71"/>
      <c r="C229" s="75">
        <v>10</v>
      </c>
      <c r="D229" s="77" t="s">
        <v>555</v>
      </c>
      <c r="E229" s="76">
        <v>38.700000000000003</v>
      </c>
      <c r="F229" s="75" t="s">
        <v>539</v>
      </c>
      <c r="G229" s="75" t="s">
        <v>87</v>
      </c>
      <c r="H229" s="75" t="s">
        <v>87</v>
      </c>
      <c r="I229" s="71"/>
      <c r="J229" s="11"/>
      <c r="K229" s="11"/>
      <c r="L229" s="11"/>
      <c r="M229" s="11"/>
      <c r="N229" s="71"/>
      <c r="O229" s="72" t="s">
        <v>87</v>
      </c>
      <c r="P229" s="73" t="s">
        <v>87</v>
      </c>
      <c r="Q229" s="76" t="s">
        <v>87</v>
      </c>
      <c r="R229" s="75" t="s">
        <v>87</v>
      </c>
      <c r="S229" s="75" t="s">
        <v>87</v>
      </c>
      <c r="T229" s="75" t="s">
        <v>87</v>
      </c>
      <c r="U229" s="71"/>
    </row>
    <row r="230" spans="2:21" ht="12.5">
      <c r="B230" s="71"/>
      <c r="C230" s="75">
        <v>11</v>
      </c>
      <c r="D230" s="77" t="s">
        <v>556</v>
      </c>
      <c r="E230" s="78">
        <v>26.5</v>
      </c>
      <c r="F230" s="75" t="s">
        <v>539</v>
      </c>
      <c r="G230" s="75" t="s">
        <v>87</v>
      </c>
      <c r="H230" s="75" t="s">
        <v>87</v>
      </c>
      <c r="I230" s="71"/>
      <c r="J230" s="11"/>
      <c r="K230" s="11"/>
      <c r="L230" s="11"/>
      <c r="M230" s="11"/>
      <c r="N230" s="71"/>
      <c r="O230" s="72" t="s">
        <v>87</v>
      </c>
      <c r="P230" s="73" t="s">
        <v>87</v>
      </c>
      <c r="Q230" s="78" t="s">
        <v>87</v>
      </c>
      <c r="R230" s="75" t="s">
        <v>87</v>
      </c>
      <c r="S230" s="75" t="s">
        <v>87</v>
      </c>
      <c r="T230" s="75" t="s">
        <v>87</v>
      </c>
      <c r="U230" s="71"/>
    </row>
    <row r="231" spans="2:21" ht="12.5">
      <c r="B231" s="71"/>
      <c r="C231" s="75" t="s">
        <v>87</v>
      </c>
      <c r="D231" s="77" t="s">
        <v>87</v>
      </c>
      <c r="E231" s="78" t="s">
        <v>87</v>
      </c>
      <c r="F231" s="75" t="s">
        <v>87</v>
      </c>
      <c r="G231" s="75" t="s">
        <v>87</v>
      </c>
      <c r="H231" s="75" t="s">
        <v>87</v>
      </c>
      <c r="I231" s="71"/>
      <c r="J231" s="11"/>
      <c r="K231" s="11"/>
      <c r="L231" s="11"/>
      <c r="M231" s="11"/>
      <c r="N231" s="71"/>
      <c r="O231" s="75" t="s">
        <v>87</v>
      </c>
      <c r="P231" s="77" t="s">
        <v>87</v>
      </c>
      <c r="Q231" s="78" t="s">
        <v>87</v>
      </c>
      <c r="R231" s="75" t="s">
        <v>87</v>
      </c>
      <c r="S231" s="75" t="s">
        <v>87</v>
      </c>
      <c r="T231" s="75" t="s">
        <v>87</v>
      </c>
      <c r="U231" s="71"/>
    </row>
    <row r="232" spans="2:21" ht="12.5">
      <c r="B232" s="71"/>
      <c r="C232" s="75" t="s">
        <v>87</v>
      </c>
      <c r="D232" s="77" t="s">
        <v>87</v>
      </c>
      <c r="E232" s="78" t="s">
        <v>87</v>
      </c>
      <c r="F232" s="75" t="s">
        <v>87</v>
      </c>
      <c r="G232" s="75" t="s">
        <v>87</v>
      </c>
      <c r="H232" s="75" t="s">
        <v>87</v>
      </c>
      <c r="I232" s="71"/>
      <c r="J232" s="11"/>
      <c r="K232" s="11"/>
      <c r="L232" s="11"/>
      <c r="M232" s="11"/>
      <c r="N232" s="71"/>
      <c r="O232" s="75" t="s">
        <v>87</v>
      </c>
      <c r="P232" s="77" t="s">
        <v>87</v>
      </c>
      <c r="Q232" s="78" t="s">
        <v>87</v>
      </c>
      <c r="R232" s="75" t="s">
        <v>87</v>
      </c>
      <c r="S232" s="75" t="s">
        <v>87</v>
      </c>
      <c r="T232" s="75" t="s">
        <v>87</v>
      </c>
      <c r="U232" s="71"/>
    </row>
    <row r="233" spans="2:21" ht="12.5">
      <c r="B233" s="71"/>
      <c r="C233" s="75" t="s">
        <v>87</v>
      </c>
      <c r="D233" s="77" t="s">
        <v>87</v>
      </c>
      <c r="E233" s="78" t="s">
        <v>87</v>
      </c>
      <c r="F233" s="75" t="s">
        <v>87</v>
      </c>
      <c r="G233" s="75" t="s">
        <v>87</v>
      </c>
      <c r="H233" s="75" t="s">
        <v>87</v>
      </c>
      <c r="I233" s="71"/>
      <c r="J233" s="11"/>
      <c r="K233" s="11"/>
      <c r="L233" s="11"/>
      <c r="M233" s="11"/>
      <c r="N233" s="71"/>
      <c r="O233" s="75" t="s">
        <v>87</v>
      </c>
      <c r="P233" s="77" t="s">
        <v>87</v>
      </c>
      <c r="Q233" s="78" t="s">
        <v>87</v>
      </c>
      <c r="R233" s="75" t="s">
        <v>87</v>
      </c>
      <c r="S233" s="75" t="s">
        <v>87</v>
      </c>
      <c r="T233" s="75" t="s">
        <v>87</v>
      </c>
      <c r="U233" s="71"/>
    </row>
    <row r="234" spans="2:21" ht="12.5">
      <c r="B234" s="71"/>
      <c r="C234" s="75" t="s">
        <v>87</v>
      </c>
      <c r="D234" s="77" t="s">
        <v>87</v>
      </c>
      <c r="E234" s="78" t="s">
        <v>87</v>
      </c>
      <c r="F234" s="75" t="s">
        <v>87</v>
      </c>
      <c r="G234" s="75" t="s">
        <v>87</v>
      </c>
      <c r="H234" s="75" t="s">
        <v>87</v>
      </c>
      <c r="I234" s="71"/>
      <c r="J234" s="11"/>
      <c r="K234" s="11"/>
      <c r="L234" s="11"/>
      <c r="M234" s="11"/>
      <c r="N234" s="71"/>
      <c r="O234" s="75" t="s">
        <v>87</v>
      </c>
      <c r="P234" s="77" t="s">
        <v>87</v>
      </c>
      <c r="Q234" s="78" t="s">
        <v>87</v>
      </c>
      <c r="R234" s="75" t="s">
        <v>87</v>
      </c>
      <c r="S234" s="75" t="s">
        <v>87</v>
      </c>
      <c r="T234" s="75" t="s">
        <v>87</v>
      </c>
      <c r="U234" s="71"/>
    </row>
    <row r="235" spans="2:21" ht="12.5">
      <c r="B235" s="71"/>
      <c r="C235" s="75" t="s">
        <v>87</v>
      </c>
      <c r="D235" s="77" t="s">
        <v>87</v>
      </c>
      <c r="E235" s="78" t="s">
        <v>87</v>
      </c>
      <c r="F235" s="75" t="s">
        <v>87</v>
      </c>
      <c r="G235" s="75" t="s">
        <v>87</v>
      </c>
      <c r="H235" s="75" t="s">
        <v>87</v>
      </c>
      <c r="I235" s="71"/>
      <c r="J235" s="11"/>
      <c r="K235" s="11"/>
      <c r="L235" s="11"/>
      <c r="M235" s="11"/>
      <c r="N235" s="71"/>
      <c r="O235" s="75" t="s">
        <v>87</v>
      </c>
      <c r="P235" s="77" t="s">
        <v>87</v>
      </c>
      <c r="Q235" s="78" t="s">
        <v>87</v>
      </c>
      <c r="R235" s="75" t="s">
        <v>87</v>
      </c>
      <c r="S235" s="75" t="s">
        <v>87</v>
      </c>
      <c r="T235" s="75" t="s">
        <v>87</v>
      </c>
      <c r="U235" s="71"/>
    </row>
    <row r="236" spans="2:21" ht="12.5">
      <c r="B236" s="71"/>
      <c r="C236" s="75" t="s">
        <v>87</v>
      </c>
      <c r="D236" s="77" t="s">
        <v>87</v>
      </c>
      <c r="E236" s="78" t="s">
        <v>87</v>
      </c>
      <c r="F236" s="75" t="s">
        <v>87</v>
      </c>
      <c r="G236" s="75" t="s">
        <v>87</v>
      </c>
      <c r="H236" s="75" t="s">
        <v>87</v>
      </c>
      <c r="I236" s="71"/>
      <c r="J236" s="11"/>
      <c r="K236" s="11"/>
      <c r="L236" s="11"/>
      <c r="M236" s="11"/>
      <c r="N236" s="71"/>
      <c r="O236" s="75" t="s">
        <v>87</v>
      </c>
      <c r="P236" s="77" t="s">
        <v>87</v>
      </c>
      <c r="Q236" s="78" t="s">
        <v>87</v>
      </c>
      <c r="R236" s="75" t="s">
        <v>87</v>
      </c>
      <c r="S236" s="75" t="s">
        <v>87</v>
      </c>
      <c r="T236" s="75" t="s">
        <v>87</v>
      </c>
      <c r="U236" s="71"/>
    </row>
    <row r="237" spans="2:21" ht="12.5">
      <c r="B237" s="71"/>
      <c r="C237" s="75" t="s">
        <v>87</v>
      </c>
      <c r="D237" s="77" t="s">
        <v>87</v>
      </c>
      <c r="E237" s="78" t="s">
        <v>87</v>
      </c>
      <c r="F237" s="75" t="s">
        <v>87</v>
      </c>
      <c r="G237" s="75" t="s">
        <v>87</v>
      </c>
      <c r="H237" s="75" t="s">
        <v>87</v>
      </c>
      <c r="I237" s="71"/>
      <c r="J237" s="11"/>
      <c r="K237" s="11"/>
      <c r="L237" s="11"/>
      <c r="M237" s="11"/>
      <c r="N237" s="71"/>
      <c r="O237" s="75" t="s">
        <v>87</v>
      </c>
      <c r="P237" s="77" t="s">
        <v>87</v>
      </c>
      <c r="Q237" s="78" t="s">
        <v>87</v>
      </c>
      <c r="R237" s="75" t="s">
        <v>87</v>
      </c>
      <c r="S237" s="75" t="s">
        <v>87</v>
      </c>
      <c r="T237" s="75" t="s">
        <v>87</v>
      </c>
      <c r="U237" s="71"/>
    </row>
    <row r="238" spans="2:21" ht="12.5">
      <c r="B238" s="71"/>
      <c r="C238" s="75" t="s">
        <v>87</v>
      </c>
      <c r="D238" s="77" t="s">
        <v>87</v>
      </c>
      <c r="E238" s="78" t="s">
        <v>87</v>
      </c>
      <c r="F238" s="75" t="s">
        <v>87</v>
      </c>
      <c r="G238" s="75" t="s">
        <v>87</v>
      </c>
      <c r="H238" s="75" t="s">
        <v>87</v>
      </c>
      <c r="I238" s="71"/>
      <c r="J238" s="11"/>
      <c r="K238" s="11"/>
      <c r="L238" s="11"/>
      <c r="M238" s="11"/>
      <c r="N238" s="71"/>
      <c r="O238" s="75" t="s">
        <v>87</v>
      </c>
      <c r="P238" s="77" t="s">
        <v>87</v>
      </c>
      <c r="Q238" s="78" t="s">
        <v>87</v>
      </c>
      <c r="R238" s="75" t="s">
        <v>87</v>
      </c>
      <c r="S238" s="75" t="s">
        <v>87</v>
      </c>
      <c r="T238" s="75" t="s">
        <v>87</v>
      </c>
      <c r="U238" s="71"/>
    </row>
    <row r="239" spans="2:21" ht="12.5">
      <c r="B239" s="71"/>
      <c r="C239" s="75" t="s">
        <v>87</v>
      </c>
      <c r="D239" s="77" t="s">
        <v>87</v>
      </c>
      <c r="E239" s="78" t="s">
        <v>87</v>
      </c>
      <c r="F239" s="75" t="s">
        <v>87</v>
      </c>
      <c r="G239" s="75" t="s">
        <v>87</v>
      </c>
      <c r="H239" s="75" t="s">
        <v>87</v>
      </c>
      <c r="I239" s="71"/>
      <c r="J239" s="11"/>
      <c r="K239" s="11"/>
      <c r="L239" s="11"/>
      <c r="M239" s="11"/>
      <c r="N239" s="71"/>
      <c r="O239" s="75" t="s">
        <v>87</v>
      </c>
      <c r="P239" s="77" t="s">
        <v>87</v>
      </c>
      <c r="Q239" s="78" t="s">
        <v>87</v>
      </c>
      <c r="R239" s="75" t="s">
        <v>87</v>
      </c>
      <c r="S239" s="75" t="s">
        <v>87</v>
      </c>
      <c r="T239" s="75" t="s">
        <v>87</v>
      </c>
      <c r="U239" s="71"/>
    </row>
    <row r="240" spans="2:21" ht="12.5">
      <c r="B240" s="71"/>
      <c r="C240" s="75" t="s">
        <v>87</v>
      </c>
      <c r="D240" s="77" t="s">
        <v>87</v>
      </c>
      <c r="E240" s="78" t="s">
        <v>87</v>
      </c>
      <c r="F240" s="75" t="s">
        <v>87</v>
      </c>
      <c r="G240" s="75" t="s">
        <v>87</v>
      </c>
      <c r="H240" s="75" t="s">
        <v>87</v>
      </c>
      <c r="I240" s="71"/>
      <c r="J240" s="11"/>
      <c r="K240" s="11"/>
      <c r="L240" s="11"/>
      <c r="M240" s="11"/>
      <c r="N240" s="71"/>
      <c r="O240" s="75" t="s">
        <v>87</v>
      </c>
      <c r="P240" s="77" t="s">
        <v>87</v>
      </c>
      <c r="Q240" s="78" t="s">
        <v>87</v>
      </c>
      <c r="R240" s="75" t="s">
        <v>87</v>
      </c>
      <c r="S240" s="75" t="s">
        <v>87</v>
      </c>
      <c r="T240" s="75" t="s">
        <v>87</v>
      </c>
      <c r="U240" s="71"/>
    </row>
    <row r="241" spans="2:21" ht="12.5">
      <c r="B241" s="71"/>
      <c r="C241" s="75" t="s">
        <v>87</v>
      </c>
      <c r="D241" s="77" t="s">
        <v>87</v>
      </c>
      <c r="E241" s="78" t="s">
        <v>87</v>
      </c>
      <c r="F241" s="75" t="s">
        <v>87</v>
      </c>
      <c r="G241" s="75" t="s">
        <v>87</v>
      </c>
      <c r="H241" s="75" t="s">
        <v>87</v>
      </c>
      <c r="I241" s="71"/>
      <c r="J241" s="11"/>
      <c r="K241" s="11"/>
      <c r="L241" s="11"/>
      <c r="M241" s="11"/>
      <c r="N241" s="71"/>
      <c r="O241" s="75" t="s">
        <v>87</v>
      </c>
      <c r="P241" s="77" t="s">
        <v>87</v>
      </c>
      <c r="Q241" s="78" t="s">
        <v>87</v>
      </c>
      <c r="R241" s="75" t="s">
        <v>87</v>
      </c>
      <c r="S241" s="75" t="s">
        <v>87</v>
      </c>
      <c r="T241" s="75" t="s">
        <v>87</v>
      </c>
      <c r="U241" s="71"/>
    </row>
    <row r="242" spans="2:21" ht="12.5">
      <c r="B242" s="71"/>
      <c r="C242" s="75" t="s">
        <v>87</v>
      </c>
      <c r="D242" s="77" t="s">
        <v>87</v>
      </c>
      <c r="E242" s="78" t="s">
        <v>87</v>
      </c>
      <c r="F242" s="75" t="s">
        <v>87</v>
      </c>
      <c r="G242" s="75" t="s">
        <v>87</v>
      </c>
      <c r="H242" s="75" t="s">
        <v>87</v>
      </c>
      <c r="I242" s="71"/>
      <c r="J242" s="11"/>
      <c r="K242" s="11"/>
      <c r="L242" s="11"/>
      <c r="M242" s="11"/>
      <c r="N242" s="71"/>
      <c r="O242" s="75" t="s">
        <v>87</v>
      </c>
      <c r="P242" s="77" t="s">
        <v>87</v>
      </c>
      <c r="Q242" s="78" t="s">
        <v>87</v>
      </c>
      <c r="R242" s="75" t="s">
        <v>87</v>
      </c>
      <c r="S242" s="75" t="s">
        <v>87</v>
      </c>
      <c r="T242" s="75" t="s">
        <v>87</v>
      </c>
      <c r="U242" s="71"/>
    </row>
    <row r="243" spans="2:21" ht="12.5">
      <c r="B243" s="71"/>
      <c r="C243" s="75" t="s">
        <v>87</v>
      </c>
      <c r="D243" s="77" t="s">
        <v>87</v>
      </c>
      <c r="E243" s="78" t="s">
        <v>87</v>
      </c>
      <c r="F243" s="75" t="s">
        <v>87</v>
      </c>
      <c r="G243" s="75" t="s">
        <v>87</v>
      </c>
      <c r="H243" s="75" t="s">
        <v>87</v>
      </c>
      <c r="I243" s="71"/>
      <c r="J243" s="11"/>
      <c r="K243" s="11"/>
      <c r="L243" s="11"/>
      <c r="M243" s="11"/>
      <c r="N243" s="71"/>
      <c r="O243" s="75" t="s">
        <v>87</v>
      </c>
      <c r="P243" s="77" t="s">
        <v>87</v>
      </c>
      <c r="Q243" s="78" t="s">
        <v>87</v>
      </c>
      <c r="R243" s="75" t="s">
        <v>87</v>
      </c>
      <c r="S243" s="75" t="s">
        <v>87</v>
      </c>
      <c r="T243" s="75" t="s">
        <v>87</v>
      </c>
      <c r="U243" s="71"/>
    </row>
    <row r="244" spans="2:21" ht="12.5">
      <c r="B244" s="71"/>
      <c r="C244" s="80" t="s">
        <v>87</v>
      </c>
      <c r="D244" s="77" t="s">
        <v>87</v>
      </c>
      <c r="E244" s="78" t="s">
        <v>87</v>
      </c>
      <c r="F244" s="80" t="s">
        <v>87</v>
      </c>
      <c r="G244" s="75" t="s">
        <v>87</v>
      </c>
      <c r="H244" s="75" t="s">
        <v>87</v>
      </c>
      <c r="I244" s="71"/>
      <c r="J244" s="11"/>
      <c r="K244" s="11"/>
      <c r="L244" s="11"/>
      <c r="M244" s="11"/>
      <c r="N244" s="71"/>
      <c r="O244" s="80" t="s">
        <v>87</v>
      </c>
      <c r="P244" s="77" t="s">
        <v>87</v>
      </c>
      <c r="Q244" s="78" t="s">
        <v>87</v>
      </c>
      <c r="R244" s="80" t="s">
        <v>87</v>
      </c>
      <c r="S244" s="75" t="s">
        <v>87</v>
      </c>
      <c r="T244" s="75" t="s">
        <v>87</v>
      </c>
      <c r="U244" s="71"/>
    </row>
    <row r="245" spans="2:21" ht="13">
      <c r="B245" s="71"/>
      <c r="C245" s="118" t="s">
        <v>172</v>
      </c>
      <c r="D245" s="116"/>
      <c r="E245" s="116"/>
      <c r="F245" s="116"/>
      <c r="G245" s="81">
        <v>6</v>
      </c>
      <c r="H245" s="81">
        <v>3</v>
      </c>
      <c r="I245" s="71"/>
      <c r="J245" s="11"/>
      <c r="K245" s="11"/>
      <c r="L245" s="11"/>
      <c r="M245" s="11"/>
      <c r="N245" s="71"/>
      <c r="O245" s="118" t="s">
        <v>175</v>
      </c>
      <c r="P245" s="116"/>
      <c r="Q245" s="116"/>
      <c r="R245" s="116"/>
      <c r="S245" s="81">
        <v>4</v>
      </c>
      <c r="T245" s="81">
        <v>5</v>
      </c>
      <c r="U245" s="71"/>
    </row>
    <row r="246" spans="2:21" ht="12.5">
      <c r="B246" s="11"/>
      <c r="C246" s="11"/>
      <c r="D246" s="11"/>
      <c r="E246" s="11"/>
      <c r="F246" s="11"/>
      <c r="G246" s="11"/>
      <c r="H246" s="11"/>
      <c r="I246" s="11"/>
      <c r="J246" s="11"/>
      <c r="K246" s="11"/>
      <c r="L246" s="11"/>
      <c r="M246" s="11"/>
      <c r="N246" s="11"/>
      <c r="O246" s="11"/>
      <c r="P246" s="11"/>
      <c r="Q246" s="11"/>
      <c r="R246" s="11"/>
      <c r="S246" s="11"/>
      <c r="T246" s="11"/>
      <c r="U246" s="11"/>
    </row>
    <row r="247" spans="2:21" ht="12.5">
      <c r="B247" s="82"/>
      <c r="C247" s="82"/>
      <c r="D247" s="82"/>
      <c r="E247" s="82"/>
      <c r="F247" s="82"/>
      <c r="G247" s="82"/>
      <c r="H247" s="82"/>
      <c r="I247" s="82"/>
      <c r="J247" s="11"/>
      <c r="K247" s="11"/>
      <c r="L247" s="11"/>
      <c r="M247" s="11"/>
      <c r="N247" s="82"/>
      <c r="O247" s="82"/>
      <c r="P247" s="82"/>
      <c r="Q247" s="82"/>
      <c r="R247" s="82"/>
      <c r="S247" s="82"/>
      <c r="T247" s="82"/>
      <c r="U247" s="82"/>
    </row>
    <row r="248" spans="2:21" ht="13">
      <c r="B248" s="83"/>
      <c r="C248" s="84" t="s">
        <v>128</v>
      </c>
      <c r="D248" s="85" t="s">
        <v>116</v>
      </c>
      <c r="E248" s="86" t="s">
        <v>25</v>
      </c>
      <c r="F248" s="86" t="s">
        <v>129</v>
      </c>
      <c r="G248" s="86" t="s">
        <v>109</v>
      </c>
      <c r="H248" s="86" t="s">
        <v>110</v>
      </c>
      <c r="I248" s="87"/>
      <c r="J248" s="69"/>
      <c r="K248" s="69"/>
      <c r="L248" s="69"/>
      <c r="M248" s="70"/>
      <c r="N248" s="87"/>
      <c r="O248" s="84" t="s">
        <v>128</v>
      </c>
      <c r="P248" s="85" t="s">
        <v>118</v>
      </c>
      <c r="Q248" s="86" t="s">
        <v>25</v>
      </c>
      <c r="R248" s="86" t="s">
        <v>129</v>
      </c>
      <c r="S248" s="86" t="s">
        <v>109</v>
      </c>
      <c r="T248" s="86" t="s">
        <v>110</v>
      </c>
      <c r="U248" s="87"/>
    </row>
    <row r="249" spans="2:21" ht="12.5">
      <c r="B249" s="88"/>
      <c r="C249" s="72">
        <v>1</v>
      </c>
      <c r="D249" s="73" t="s">
        <v>557</v>
      </c>
      <c r="E249" s="74">
        <v>104.6</v>
      </c>
      <c r="F249" s="72" t="s">
        <v>538</v>
      </c>
      <c r="G249" s="75">
        <v>5</v>
      </c>
      <c r="H249" s="72" t="s">
        <v>87</v>
      </c>
      <c r="I249" s="88"/>
      <c r="J249" s="11"/>
      <c r="K249" s="11"/>
      <c r="L249" s="11"/>
      <c r="M249" s="11"/>
      <c r="N249" s="88"/>
      <c r="O249" s="72">
        <v>1</v>
      </c>
      <c r="P249" s="73" t="s">
        <v>558</v>
      </c>
      <c r="Q249" s="74">
        <v>91.7</v>
      </c>
      <c r="R249" s="72" t="s">
        <v>539</v>
      </c>
      <c r="S249" s="75" t="s">
        <v>87</v>
      </c>
      <c r="T249" s="72">
        <v>5</v>
      </c>
      <c r="U249" s="88"/>
    </row>
    <row r="250" spans="2:21" ht="12.5">
      <c r="B250" s="88"/>
      <c r="C250" s="72">
        <v>2</v>
      </c>
      <c r="D250" s="73" t="s">
        <v>559</v>
      </c>
      <c r="E250" s="76">
        <v>95.95</v>
      </c>
      <c r="F250" s="72" t="s">
        <v>538</v>
      </c>
      <c r="G250" s="72">
        <v>3</v>
      </c>
      <c r="H250" s="75" t="s">
        <v>87</v>
      </c>
      <c r="I250" s="88"/>
      <c r="J250" s="11"/>
      <c r="K250" s="11"/>
      <c r="L250" s="11"/>
      <c r="M250" s="11"/>
      <c r="N250" s="88"/>
      <c r="O250" s="72" t="s">
        <v>87</v>
      </c>
      <c r="P250" s="73" t="s">
        <v>87</v>
      </c>
      <c r="Q250" s="76" t="s">
        <v>87</v>
      </c>
      <c r="R250" s="72" t="s">
        <v>87</v>
      </c>
      <c r="S250" s="72" t="s">
        <v>87</v>
      </c>
      <c r="T250" s="75" t="s">
        <v>87</v>
      </c>
      <c r="U250" s="88"/>
    </row>
    <row r="251" spans="2:21" ht="12.5">
      <c r="B251" s="88"/>
      <c r="C251" s="72">
        <v>3</v>
      </c>
      <c r="D251" s="73" t="s">
        <v>560</v>
      </c>
      <c r="E251" s="76">
        <v>87.65</v>
      </c>
      <c r="F251" s="72" t="s">
        <v>539</v>
      </c>
      <c r="G251" s="75" t="s">
        <v>87</v>
      </c>
      <c r="H251" s="72">
        <v>1</v>
      </c>
      <c r="I251" s="88"/>
      <c r="J251" s="11"/>
      <c r="K251" s="11"/>
      <c r="L251" s="11"/>
      <c r="M251" s="11"/>
      <c r="N251" s="88"/>
      <c r="O251" s="72" t="s">
        <v>87</v>
      </c>
      <c r="P251" s="73" t="s">
        <v>87</v>
      </c>
      <c r="Q251" s="76" t="s">
        <v>87</v>
      </c>
      <c r="R251" s="72" t="s">
        <v>87</v>
      </c>
      <c r="S251" s="75" t="s">
        <v>87</v>
      </c>
      <c r="T251" s="72" t="s">
        <v>87</v>
      </c>
      <c r="U251" s="88"/>
    </row>
    <row r="252" spans="2:21" ht="12.5">
      <c r="B252" s="88"/>
      <c r="C252" s="72">
        <v>4</v>
      </c>
      <c r="D252" s="73" t="s">
        <v>561</v>
      </c>
      <c r="E252" s="76">
        <v>73.8</v>
      </c>
      <c r="F252" s="72" t="s">
        <v>539</v>
      </c>
      <c r="G252" s="75" t="s">
        <v>87</v>
      </c>
      <c r="H252" s="75" t="s">
        <v>87</v>
      </c>
      <c r="I252" s="88"/>
      <c r="J252" s="11"/>
      <c r="K252" s="11"/>
      <c r="L252" s="11"/>
      <c r="M252" s="11"/>
      <c r="N252" s="88"/>
      <c r="O252" s="72" t="s">
        <v>87</v>
      </c>
      <c r="P252" s="73" t="s">
        <v>87</v>
      </c>
      <c r="Q252" s="76" t="s">
        <v>87</v>
      </c>
      <c r="R252" s="72" t="s">
        <v>87</v>
      </c>
      <c r="S252" s="75" t="s">
        <v>87</v>
      </c>
      <c r="T252" s="75" t="s">
        <v>87</v>
      </c>
      <c r="U252" s="88"/>
    </row>
    <row r="253" spans="2:21" ht="12.5">
      <c r="B253" s="88"/>
      <c r="C253" s="72" t="s">
        <v>87</v>
      </c>
      <c r="D253" s="73" t="s">
        <v>87</v>
      </c>
      <c r="E253" s="76" t="s">
        <v>87</v>
      </c>
      <c r="F253" s="72" t="s">
        <v>87</v>
      </c>
      <c r="G253" s="75" t="s">
        <v>87</v>
      </c>
      <c r="H253" s="75" t="s">
        <v>87</v>
      </c>
      <c r="I253" s="88"/>
      <c r="J253" s="11"/>
      <c r="K253" s="11"/>
      <c r="L253" s="11"/>
      <c r="M253" s="11"/>
      <c r="N253" s="88"/>
      <c r="O253" s="72" t="s">
        <v>87</v>
      </c>
      <c r="P253" s="73" t="s">
        <v>87</v>
      </c>
      <c r="Q253" s="76" t="s">
        <v>87</v>
      </c>
      <c r="R253" s="72" t="s">
        <v>87</v>
      </c>
      <c r="S253" s="75" t="s">
        <v>87</v>
      </c>
      <c r="T253" s="75" t="s">
        <v>87</v>
      </c>
      <c r="U253" s="88"/>
    </row>
    <row r="254" spans="2:21" ht="12.5">
      <c r="B254" s="88"/>
      <c r="C254" s="75" t="s">
        <v>87</v>
      </c>
      <c r="D254" s="73" t="s">
        <v>87</v>
      </c>
      <c r="E254" s="76" t="s">
        <v>87</v>
      </c>
      <c r="F254" s="72" t="s">
        <v>87</v>
      </c>
      <c r="G254" s="75" t="s">
        <v>87</v>
      </c>
      <c r="H254" s="75" t="s">
        <v>87</v>
      </c>
      <c r="I254" s="88"/>
      <c r="J254" s="11"/>
      <c r="K254" s="11"/>
      <c r="L254" s="11"/>
      <c r="M254" s="11"/>
      <c r="N254" s="88"/>
      <c r="O254" s="75" t="s">
        <v>87</v>
      </c>
      <c r="P254" s="73" t="s">
        <v>87</v>
      </c>
      <c r="Q254" s="76" t="s">
        <v>87</v>
      </c>
      <c r="R254" s="72" t="s">
        <v>87</v>
      </c>
      <c r="S254" s="75" t="s">
        <v>87</v>
      </c>
      <c r="T254" s="75" t="s">
        <v>87</v>
      </c>
      <c r="U254" s="88"/>
    </row>
    <row r="255" spans="2:21" ht="12.5">
      <c r="B255" s="88"/>
      <c r="C255" s="75" t="s">
        <v>87</v>
      </c>
      <c r="D255" s="73" t="s">
        <v>87</v>
      </c>
      <c r="E255" s="76" t="s">
        <v>87</v>
      </c>
      <c r="F255" s="72" t="s">
        <v>87</v>
      </c>
      <c r="G255" s="75" t="s">
        <v>87</v>
      </c>
      <c r="H255" s="75" t="s">
        <v>87</v>
      </c>
      <c r="I255" s="88"/>
      <c r="J255" s="11"/>
      <c r="K255" s="11"/>
      <c r="L255" s="11"/>
      <c r="M255" s="11"/>
      <c r="N255" s="88"/>
      <c r="O255" s="75" t="s">
        <v>87</v>
      </c>
      <c r="P255" s="73" t="s">
        <v>87</v>
      </c>
      <c r="Q255" s="76" t="s">
        <v>87</v>
      </c>
      <c r="R255" s="72" t="s">
        <v>87</v>
      </c>
      <c r="S255" s="75" t="s">
        <v>87</v>
      </c>
      <c r="T255" s="75" t="s">
        <v>87</v>
      </c>
      <c r="U255" s="88"/>
    </row>
    <row r="256" spans="2:21" ht="12.5">
      <c r="B256" s="88"/>
      <c r="C256" s="75" t="s">
        <v>87</v>
      </c>
      <c r="D256" s="73" t="s">
        <v>87</v>
      </c>
      <c r="E256" s="76" t="s">
        <v>87</v>
      </c>
      <c r="F256" s="72" t="s">
        <v>87</v>
      </c>
      <c r="G256" s="75" t="s">
        <v>87</v>
      </c>
      <c r="H256" s="75" t="s">
        <v>87</v>
      </c>
      <c r="I256" s="88"/>
      <c r="J256" s="11"/>
      <c r="K256" s="11"/>
      <c r="L256" s="11"/>
      <c r="M256" s="11"/>
      <c r="N256" s="88"/>
      <c r="O256" s="75" t="s">
        <v>87</v>
      </c>
      <c r="P256" s="73" t="s">
        <v>87</v>
      </c>
      <c r="Q256" s="76" t="s">
        <v>87</v>
      </c>
      <c r="R256" s="72" t="s">
        <v>87</v>
      </c>
      <c r="S256" s="75" t="s">
        <v>87</v>
      </c>
      <c r="T256" s="75" t="s">
        <v>87</v>
      </c>
      <c r="U256" s="88"/>
    </row>
    <row r="257" spans="2:21" ht="12.5">
      <c r="B257" s="88"/>
      <c r="C257" s="75" t="s">
        <v>87</v>
      </c>
      <c r="D257" s="73" t="s">
        <v>87</v>
      </c>
      <c r="E257" s="76" t="s">
        <v>87</v>
      </c>
      <c r="F257" s="72" t="s">
        <v>87</v>
      </c>
      <c r="G257" s="75" t="s">
        <v>87</v>
      </c>
      <c r="H257" s="75" t="s">
        <v>87</v>
      </c>
      <c r="I257" s="88"/>
      <c r="J257" s="11"/>
      <c r="K257" s="11"/>
      <c r="L257" s="11"/>
      <c r="M257" s="11"/>
      <c r="N257" s="88"/>
      <c r="O257" s="75" t="s">
        <v>87</v>
      </c>
      <c r="P257" s="73" t="s">
        <v>87</v>
      </c>
      <c r="Q257" s="76" t="s">
        <v>87</v>
      </c>
      <c r="R257" s="72" t="s">
        <v>87</v>
      </c>
      <c r="S257" s="75" t="s">
        <v>87</v>
      </c>
      <c r="T257" s="75" t="s">
        <v>87</v>
      </c>
      <c r="U257" s="88"/>
    </row>
    <row r="258" spans="2:21" ht="12.5">
      <c r="B258" s="88"/>
      <c r="C258" s="75" t="s">
        <v>87</v>
      </c>
      <c r="D258" s="77" t="s">
        <v>87</v>
      </c>
      <c r="E258" s="76" t="s">
        <v>87</v>
      </c>
      <c r="F258" s="75" t="s">
        <v>87</v>
      </c>
      <c r="G258" s="75" t="s">
        <v>87</v>
      </c>
      <c r="H258" s="75" t="s">
        <v>87</v>
      </c>
      <c r="I258" s="88"/>
      <c r="J258" s="11"/>
      <c r="K258" s="11"/>
      <c r="L258" s="11"/>
      <c r="M258" s="11"/>
      <c r="N258" s="88"/>
      <c r="O258" s="75" t="s">
        <v>87</v>
      </c>
      <c r="P258" s="77" t="s">
        <v>87</v>
      </c>
      <c r="Q258" s="76" t="s">
        <v>87</v>
      </c>
      <c r="R258" s="75" t="s">
        <v>87</v>
      </c>
      <c r="S258" s="75" t="s">
        <v>87</v>
      </c>
      <c r="T258" s="75" t="s">
        <v>87</v>
      </c>
      <c r="U258" s="88"/>
    </row>
    <row r="259" spans="2:21" ht="12.5">
      <c r="B259" s="88"/>
      <c r="C259" s="75" t="s">
        <v>87</v>
      </c>
      <c r="D259" s="77" t="s">
        <v>87</v>
      </c>
      <c r="E259" s="78" t="s">
        <v>87</v>
      </c>
      <c r="F259" s="75" t="s">
        <v>87</v>
      </c>
      <c r="G259" s="75" t="s">
        <v>87</v>
      </c>
      <c r="H259" s="75" t="s">
        <v>87</v>
      </c>
      <c r="I259" s="88"/>
      <c r="J259" s="11"/>
      <c r="K259" s="11"/>
      <c r="L259" s="11"/>
      <c r="M259" s="11"/>
      <c r="N259" s="88"/>
      <c r="O259" s="75" t="s">
        <v>87</v>
      </c>
      <c r="P259" s="77" t="s">
        <v>87</v>
      </c>
      <c r="Q259" s="78" t="s">
        <v>87</v>
      </c>
      <c r="R259" s="75" t="s">
        <v>87</v>
      </c>
      <c r="S259" s="75" t="s">
        <v>87</v>
      </c>
      <c r="T259" s="75" t="s">
        <v>87</v>
      </c>
      <c r="U259" s="88"/>
    </row>
    <row r="260" spans="2:21" ht="12.5">
      <c r="B260" s="88"/>
      <c r="C260" s="75" t="s">
        <v>87</v>
      </c>
      <c r="D260" s="77" t="s">
        <v>87</v>
      </c>
      <c r="E260" s="78" t="s">
        <v>87</v>
      </c>
      <c r="F260" s="75" t="s">
        <v>87</v>
      </c>
      <c r="G260" s="75" t="s">
        <v>87</v>
      </c>
      <c r="H260" s="75" t="s">
        <v>87</v>
      </c>
      <c r="I260" s="88"/>
      <c r="J260" s="11"/>
      <c r="K260" s="11"/>
      <c r="L260" s="11"/>
      <c r="M260" s="11"/>
      <c r="N260" s="88"/>
      <c r="O260" s="75" t="s">
        <v>87</v>
      </c>
      <c r="P260" s="77" t="s">
        <v>87</v>
      </c>
      <c r="Q260" s="78" t="s">
        <v>87</v>
      </c>
      <c r="R260" s="75" t="s">
        <v>87</v>
      </c>
      <c r="S260" s="75" t="s">
        <v>87</v>
      </c>
      <c r="T260" s="75" t="s">
        <v>87</v>
      </c>
      <c r="U260" s="88"/>
    </row>
    <row r="261" spans="2:21" ht="12.5">
      <c r="B261" s="88"/>
      <c r="C261" s="75" t="s">
        <v>87</v>
      </c>
      <c r="D261" s="77" t="s">
        <v>87</v>
      </c>
      <c r="E261" s="78" t="s">
        <v>87</v>
      </c>
      <c r="F261" s="75" t="s">
        <v>87</v>
      </c>
      <c r="G261" s="75" t="s">
        <v>87</v>
      </c>
      <c r="H261" s="75" t="s">
        <v>87</v>
      </c>
      <c r="I261" s="88"/>
      <c r="J261" s="11"/>
      <c r="K261" s="11"/>
      <c r="L261" s="11"/>
      <c r="M261" s="11"/>
      <c r="N261" s="88"/>
      <c r="O261" s="75" t="s">
        <v>87</v>
      </c>
      <c r="P261" s="77" t="s">
        <v>87</v>
      </c>
      <c r="Q261" s="78" t="s">
        <v>87</v>
      </c>
      <c r="R261" s="75" t="s">
        <v>87</v>
      </c>
      <c r="S261" s="75" t="s">
        <v>87</v>
      </c>
      <c r="T261" s="75" t="s">
        <v>87</v>
      </c>
      <c r="U261" s="88"/>
    </row>
    <row r="262" spans="2:21" ht="12.5">
      <c r="B262" s="88"/>
      <c r="C262" s="75" t="s">
        <v>87</v>
      </c>
      <c r="D262" s="77" t="s">
        <v>87</v>
      </c>
      <c r="E262" s="78" t="s">
        <v>87</v>
      </c>
      <c r="F262" s="75" t="s">
        <v>87</v>
      </c>
      <c r="G262" s="75" t="s">
        <v>87</v>
      </c>
      <c r="H262" s="75" t="s">
        <v>87</v>
      </c>
      <c r="I262" s="88"/>
      <c r="J262" s="11"/>
      <c r="K262" s="11"/>
      <c r="L262" s="11"/>
      <c r="M262" s="11"/>
      <c r="N262" s="88"/>
      <c r="O262" s="75" t="s">
        <v>87</v>
      </c>
      <c r="P262" s="77" t="s">
        <v>87</v>
      </c>
      <c r="Q262" s="78" t="s">
        <v>87</v>
      </c>
      <c r="R262" s="75" t="s">
        <v>87</v>
      </c>
      <c r="S262" s="75" t="s">
        <v>87</v>
      </c>
      <c r="T262" s="75" t="s">
        <v>87</v>
      </c>
      <c r="U262" s="88"/>
    </row>
    <row r="263" spans="2:21" ht="12.5">
      <c r="B263" s="88"/>
      <c r="C263" s="75" t="s">
        <v>87</v>
      </c>
      <c r="D263" s="77" t="s">
        <v>87</v>
      </c>
      <c r="E263" s="78" t="s">
        <v>87</v>
      </c>
      <c r="F263" s="75" t="s">
        <v>87</v>
      </c>
      <c r="G263" s="75" t="s">
        <v>87</v>
      </c>
      <c r="H263" s="75" t="s">
        <v>87</v>
      </c>
      <c r="I263" s="88"/>
      <c r="J263" s="11"/>
      <c r="K263" s="11"/>
      <c r="L263" s="11"/>
      <c r="M263" s="11"/>
      <c r="N263" s="88"/>
      <c r="O263" s="75" t="s">
        <v>87</v>
      </c>
      <c r="P263" s="77" t="s">
        <v>87</v>
      </c>
      <c r="Q263" s="78" t="s">
        <v>87</v>
      </c>
      <c r="R263" s="75" t="s">
        <v>87</v>
      </c>
      <c r="S263" s="75" t="s">
        <v>87</v>
      </c>
      <c r="T263" s="75" t="s">
        <v>87</v>
      </c>
      <c r="U263" s="88"/>
    </row>
    <row r="264" spans="2:21" ht="13">
      <c r="B264" s="88"/>
      <c r="C264" s="118" t="s">
        <v>200</v>
      </c>
      <c r="D264" s="116"/>
      <c r="E264" s="116"/>
      <c r="F264" s="117"/>
      <c r="G264" s="81">
        <v>8</v>
      </c>
      <c r="H264" s="81">
        <v>1</v>
      </c>
      <c r="I264" s="88"/>
      <c r="J264" s="11"/>
      <c r="K264" s="11"/>
      <c r="L264" s="11"/>
      <c r="M264" s="11"/>
      <c r="N264" s="88"/>
      <c r="O264" s="118" t="s">
        <v>201</v>
      </c>
      <c r="P264" s="116"/>
      <c r="Q264" s="116"/>
      <c r="R264" s="117"/>
      <c r="S264" s="81">
        <v>0</v>
      </c>
      <c r="T264" s="81">
        <v>5</v>
      </c>
      <c r="U264" s="88"/>
    </row>
    <row r="265" spans="2:21" ht="12.5">
      <c r="B265" s="11"/>
      <c r="C265" s="11"/>
      <c r="D265" s="11"/>
      <c r="E265" s="11"/>
      <c r="F265" s="11"/>
      <c r="G265" s="11"/>
      <c r="H265" s="11"/>
      <c r="I265" s="11"/>
      <c r="J265" s="11"/>
      <c r="K265" s="11"/>
      <c r="L265" s="11"/>
      <c r="M265" s="11"/>
      <c r="N265" s="11"/>
      <c r="O265" s="11"/>
      <c r="P265" s="11"/>
      <c r="Q265" s="11"/>
      <c r="R265" s="11"/>
      <c r="S265" s="11"/>
      <c r="T265" s="11"/>
      <c r="U265" s="11"/>
    </row>
    <row r="266" spans="2:21" ht="12.5">
      <c r="B266" s="82"/>
      <c r="C266" s="82"/>
      <c r="D266" s="82"/>
      <c r="E266" s="82"/>
      <c r="F266" s="82"/>
      <c r="G266" s="82"/>
      <c r="H266" s="82"/>
      <c r="I266" s="82"/>
      <c r="J266" s="11"/>
      <c r="K266" s="11"/>
      <c r="L266" s="11"/>
      <c r="M266" s="11"/>
      <c r="N266" s="82"/>
      <c r="O266" s="82"/>
      <c r="P266" s="82"/>
      <c r="Q266" s="82"/>
      <c r="R266" s="82"/>
      <c r="S266" s="82"/>
      <c r="T266" s="82"/>
      <c r="U266" s="82"/>
    </row>
    <row r="267" spans="2:21" ht="13">
      <c r="B267" s="89"/>
      <c r="C267" s="90" t="s">
        <v>128</v>
      </c>
      <c r="D267" s="91" t="s">
        <v>120</v>
      </c>
      <c r="E267" s="92" t="s">
        <v>25</v>
      </c>
      <c r="F267" s="92" t="s">
        <v>129</v>
      </c>
      <c r="G267" s="92" t="s">
        <v>109</v>
      </c>
      <c r="H267" s="92" t="s">
        <v>110</v>
      </c>
      <c r="I267" s="93"/>
      <c r="J267" s="69"/>
      <c r="K267" s="69"/>
      <c r="L267" s="69"/>
      <c r="M267" s="70"/>
      <c r="N267" s="93"/>
      <c r="O267" s="90" t="s">
        <v>128</v>
      </c>
      <c r="P267" s="91" t="s">
        <v>122</v>
      </c>
      <c r="Q267" s="92" t="s">
        <v>25</v>
      </c>
      <c r="R267" s="92" t="s">
        <v>129</v>
      </c>
      <c r="S267" s="92" t="s">
        <v>109</v>
      </c>
      <c r="T267" s="92" t="s">
        <v>110</v>
      </c>
      <c r="U267" s="93"/>
    </row>
    <row r="268" spans="2:21" ht="12.5">
      <c r="B268" s="71"/>
      <c r="C268" s="72">
        <v>1</v>
      </c>
      <c r="D268" s="73" t="s">
        <v>562</v>
      </c>
      <c r="E268" s="74">
        <v>184.3</v>
      </c>
      <c r="F268" s="72" t="s">
        <v>539</v>
      </c>
      <c r="G268" s="75" t="s">
        <v>87</v>
      </c>
      <c r="H268" s="72">
        <v>5</v>
      </c>
      <c r="I268" s="71"/>
      <c r="J268" s="11"/>
      <c r="K268" s="11"/>
      <c r="L268" s="11"/>
      <c r="M268" s="11"/>
      <c r="N268" s="71"/>
      <c r="O268" s="72">
        <v>1</v>
      </c>
      <c r="P268" s="73" t="s">
        <v>563</v>
      </c>
      <c r="Q268" s="74">
        <v>128.9</v>
      </c>
      <c r="R268" s="72" t="s">
        <v>539</v>
      </c>
      <c r="S268" s="75" t="s">
        <v>87</v>
      </c>
      <c r="T268" s="72">
        <v>5</v>
      </c>
      <c r="U268" s="71"/>
    </row>
    <row r="269" spans="2:21" ht="12.5">
      <c r="B269" s="71"/>
      <c r="C269" s="75">
        <v>2</v>
      </c>
      <c r="D269" s="73" t="s">
        <v>564</v>
      </c>
      <c r="E269" s="76">
        <v>149.85</v>
      </c>
      <c r="F269" s="72" t="s">
        <v>538</v>
      </c>
      <c r="G269" s="75">
        <v>3</v>
      </c>
      <c r="H269" s="72" t="s">
        <v>87</v>
      </c>
      <c r="I269" s="71"/>
      <c r="J269" s="11"/>
      <c r="K269" s="11"/>
      <c r="L269" s="11"/>
      <c r="M269" s="11"/>
      <c r="N269" s="71"/>
      <c r="O269" s="75">
        <v>2</v>
      </c>
      <c r="P269" s="73" t="s">
        <v>565</v>
      </c>
      <c r="Q269" s="76">
        <v>127.05</v>
      </c>
      <c r="R269" s="72" t="s">
        <v>538</v>
      </c>
      <c r="S269" s="75">
        <v>3</v>
      </c>
      <c r="T269" s="72" t="s">
        <v>87</v>
      </c>
      <c r="U269" s="71"/>
    </row>
    <row r="270" spans="2:21" ht="12.5">
      <c r="B270" s="71"/>
      <c r="C270" s="75">
        <v>3</v>
      </c>
      <c r="D270" s="73" t="s">
        <v>566</v>
      </c>
      <c r="E270" s="76">
        <v>108</v>
      </c>
      <c r="F270" s="72" t="s">
        <v>538</v>
      </c>
      <c r="G270" s="72">
        <v>1</v>
      </c>
      <c r="H270" s="75" t="s">
        <v>87</v>
      </c>
      <c r="I270" s="71"/>
      <c r="J270" s="11"/>
      <c r="K270" s="11"/>
      <c r="L270" s="11"/>
      <c r="M270" s="11"/>
      <c r="N270" s="71"/>
      <c r="O270" s="75">
        <v>3</v>
      </c>
      <c r="P270" s="73" t="s">
        <v>567</v>
      </c>
      <c r="Q270" s="76">
        <v>110.95</v>
      </c>
      <c r="R270" s="72" t="s">
        <v>538</v>
      </c>
      <c r="S270" s="72">
        <v>1</v>
      </c>
      <c r="T270" s="75" t="s">
        <v>87</v>
      </c>
      <c r="U270" s="71"/>
    </row>
    <row r="271" spans="2:21" ht="12.5">
      <c r="B271" s="71"/>
      <c r="C271" s="75" t="s">
        <v>87</v>
      </c>
      <c r="D271" s="73" t="s">
        <v>87</v>
      </c>
      <c r="E271" s="76" t="s">
        <v>87</v>
      </c>
      <c r="F271" s="72" t="s">
        <v>87</v>
      </c>
      <c r="G271" s="75" t="s">
        <v>87</v>
      </c>
      <c r="H271" s="75" t="s">
        <v>87</v>
      </c>
      <c r="I271" s="71"/>
      <c r="J271" s="11"/>
      <c r="K271" s="11"/>
      <c r="L271" s="11"/>
      <c r="M271" s="11"/>
      <c r="N271" s="71"/>
      <c r="O271" s="75" t="s">
        <v>87</v>
      </c>
      <c r="P271" s="73" t="s">
        <v>87</v>
      </c>
      <c r="Q271" s="76" t="s">
        <v>87</v>
      </c>
      <c r="R271" s="72" t="s">
        <v>87</v>
      </c>
      <c r="S271" s="75" t="s">
        <v>87</v>
      </c>
      <c r="T271" s="75" t="s">
        <v>87</v>
      </c>
      <c r="U271" s="71"/>
    </row>
    <row r="272" spans="2:21" ht="12.5">
      <c r="B272" s="71"/>
      <c r="C272" s="75" t="s">
        <v>87</v>
      </c>
      <c r="D272" s="73" t="s">
        <v>87</v>
      </c>
      <c r="E272" s="76" t="s">
        <v>87</v>
      </c>
      <c r="F272" s="72" t="s">
        <v>87</v>
      </c>
      <c r="G272" s="75" t="s">
        <v>87</v>
      </c>
      <c r="H272" s="75" t="s">
        <v>87</v>
      </c>
      <c r="I272" s="71"/>
      <c r="J272" s="11"/>
      <c r="K272" s="11"/>
      <c r="L272" s="11"/>
      <c r="M272" s="11"/>
      <c r="N272" s="71"/>
      <c r="O272" s="75" t="s">
        <v>87</v>
      </c>
      <c r="P272" s="73" t="s">
        <v>87</v>
      </c>
      <c r="Q272" s="76" t="s">
        <v>87</v>
      </c>
      <c r="R272" s="72" t="s">
        <v>87</v>
      </c>
      <c r="S272" s="75" t="s">
        <v>87</v>
      </c>
      <c r="T272" s="75" t="s">
        <v>87</v>
      </c>
      <c r="U272" s="71"/>
    </row>
    <row r="273" spans="2:21" ht="12.5">
      <c r="B273" s="71"/>
      <c r="C273" s="75" t="s">
        <v>87</v>
      </c>
      <c r="D273" s="73" t="s">
        <v>87</v>
      </c>
      <c r="E273" s="76" t="s">
        <v>87</v>
      </c>
      <c r="F273" s="72" t="s">
        <v>87</v>
      </c>
      <c r="G273" s="75" t="s">
        <v>87</v>
      </c>
      <c r="H273" s="75" t="s">
        <v>87</v>
      </c>
      <c r="I273" s="71"/>
      <c r="J273" s="11"/>
      <c r="K273" s="11"/>
      <c r="L273" s="11"/>
      <c r="M273" s="11"/>
      <c r="N273" s="71"/>
      <c r="O273" s="75" t="s">
        <v>87</v>
      </c>
      <c r="P273" s="73" t="s">
        <v>87</v>
      </c>
      <c r="Q273" s="76" t="s">
        <v>87</v>
      </c>
      <c r="R273" s="72" t="s">
        <v>87</v>
      </c>
      <c r="S273" s="75" t="s">
        <v>87</v>
      </c>
      <c r="T273" s="75" t="s">
        <v>87</v>
      </c>
      <c r="U273" s="71"/>
    </row>
    <row r="274" spans="2:21" ht="12.5">
      <c r="B274" s="71"/>
      <c r="C274" s="75" t="s">
        <v>87</v>
      </c>
      <c r="D274" s="73" t="s">
        <v>87</v>
      </c>
      <c r="E274" s="76" t="s">
        <v>87</v>
      </c>
      <c r="F274" s="72" t="s">
        <v>87</v>
      </c>
      <c r="G274" s="75" t="s">
        <v>87</v>
      </c>
      <c r="H274" s="75" t="s">
        <v>87</v>
      </c>
      <c r="I274" s="71"/>
      <c r="J274" s="11"/>
      <c r="K274" s="11"/>
      <c r="L274" s="11"/>
      <c r="M274" s="11"/>
      <c r="N274" s="71"/>
      <c r="O274" s="75" t="s">
        <v>87</v>
      </c>
      <c r="P274" s="73" t="s">
        <v>87</v>
      </c>
      <c r="Q274" s="76" t="s">
        <v>87</v>
      </c>
      <c r="R274" s="72" t="s">
        <v>87</v>
      </c>
      <c r="S274" s="75" t="s">
        <v>87</v>
      </c>
      <c r="T274" s="75" t="s">
        <v>87</v>
      </c>
      <c r="U274" s="71"/>
    </row>
    <row r="275" spans="2:21" ht="12.5">
      <c r="B275" s="71"/>
      <c r="C275" s="75" t="s">
        <v>87</v>
      </c>
      <c r="D275" s="77" t="s">
        <v>87</v>
      </c>
      <c r="E275" s="76" t="s">
        <v>87</v>
      </c>
      <c r="F275" s="75" t="s">
        <v>87</v>
      </c>
      <c r="G275" s="75" t="s">
        <v>87</v>
      </c>
      <c r="H275" s="75" t="s">
        <v>87</v>
      </c>
      <c r="I275" s="71"/>
      <c r="J275" s="11"/>
      <c r="K275" s="11"/>
      <c r="L275" s="11"/>
      <c r="M275" s="11"/>
      <c r="N275" s="71"/>
      <c r="O275" s="75" t="s">
        <v>87</v>
      </c>
      <c r="P275" s="77" t="s">
        <v>87</v>
      </c>
      <c r="Q275" s="76" t="s">
        <v>87</v>
      </c>
      <c r="R275" s="75" t="s">
        <v>87</v>
      </c>
      <c r="S275" s="75" t="s">
        <v>87</v>
      </c>
      <c r="T275" s="75" t="s">
        <v>87</v>
      </c>
      <c r="U275" s="71"/>
    </row>
    <row r="276" spans="2:21" ht="12.5">
      <c r="B276" s="71"/>
      <c r="C276" s="75" t="s">
        <v>87</v>
      </c>
      <c r="D276" s="77" t="s">
        <v>87</v>
      </c>
      <c r="E276" s="76" t="s">
        <v>87</v>
      </c>
      <c r="F276" s="75" t="s">
        <v>87</v>
      </c>
      <c r="G276" s="75" t="s">
        <v>87</v>
      </c>
      <c r="H276" s="75" t="s">
        <v>87</v>
      </c>
      <c r="I276" s="71"/>
      <c r="J276" s="11"/>
      <c r="K276" s="11"/>
      <c r="L276" s="11"/>
      <c r="M276" s="11"/>
      <c r="N276" s="71"/>
      <c r="O276" s="75" t="s">
        <v>87</v>
      </c>
      <c r="P276" s="77" t="s">
        <v>87</v>
      </c>
      <c r="Q276" s="76" t="s">
        <v>87</v>
      </c>
      <c r="R276" s="75" t="s">
        <v>87</v>
      </c>
      <c r="S276" s="75" t="s">
        <v>87</v>
      </c>
      <c r="T276" s="75" t="s">
        <v>87</v>
      </c>
      <c r="U276" s="71"/>
    </row>
    <row r="277" spans="2:21" ht="12.5">
      <c r="B277" s="71"/>
      <c r="C277" s="75" t="s">
        <v>87</v>
      </c>
      <c r="D277" s="77" t="s">
        <v>87</v>
      </c>
      <c r="E277" s="76" t="s">
        <v>87</v>
      </c>
      <c r="F277" s="75" t="s">
        <v>87</v>
      </c>
      <c r="G277" s="75" t="s">
        <v>87</v>
      </c>
      <c r="H277" s="75" t="s">
        <v>87</v>
      </c>
      <c r="I277" s="71"/>
      <c r="J277" s="11"/>
      <c r="K277" s="11"/>
      <c r="L277" s="11"/>
      <c r="M277" s="11"/>
      <c r="N277" s="71"/>
      <c r="O277" s="75" t="s">
        <v>87</v>
      </c>
      <c r="P277" s="77" t="s">
        <v>87</v>
      </c>
      <c r="Q277" s="76" t="s">
        <v>87</v>
      </c>
      <c r="R277" s="75" t="s">
        <v>87</v>
      </c>
      <c r="S277" s="75" t="s">
        <v>87</v>
      </c>
      <c r="T277" s="75" t="s">
        <v>87</v>
      </c>
      <c r="U277" s="71"/>
    </row>
    <row r="278" spans="2:21" ht="13">
      <c r="B278" s="71"/>
      <c r="C278" s="118" t="s">
        <v>223</v>
      </c>
      <c r="D278" s="116"/>
      <c r="E278" s="116"/>
      <c r="F278" s="116"/>
      <c r="G278" s="81">
        <v>4</v>
      </c>
      <c r="H278" s="81">
        <v>5</v>
      </c>
      <c r="I278" s="71"/>
      <c r="J278" s="11"/>
      <c r="K278" s="11"/>
      <c r="L278" s="11"/>
      <c r="M278" s="11"/>
      <c r="N278" s="71"/>
      <c r="O278" s="118" t="s">
        <v>225</v>
      </c>
      <c r="P278" s="116"/>
      <c r="Q278" s="116"/>
      <c r="R278" s="116"/>
      <c r="S278" s="81">
        <v>4</v>
      </c>
      <c r="T278" s="81">
        <v>5</v>
      </c>
      <c r="U278" s="71"/>
    </row>
    <row r="279" spans="2:21" ht="12.5">
      <c r="B279" s="11"/>
      <c r="C279" s="11"/>
      <c r="D279" s="11"/>
      <c r="E279" s="11"/>
      <c r="F279" s="11"/>
      <c r="G279" s="11"/>
      <c r="H279" s="11"/>
      <c r="I279" s="11"/>
      <c r="J279" s="11"/>
      <c r="K279" s="11"/>
      <c r="L279" s="11"/>
      <c r="M279" s="11"/>
      <c r="N279" s="11"/>
      <c r="O279" s="11"/>
      <c r="P279" s="11"/>
      <c r="Q279" s="11"/>
      <c r="R279" s="11"/>
      <c r="S279" s="11"/>
      <c r="T279" s="11"/>
      <c r="U279" s="11"/>
    </row>
    <row r="280" spans="2:21" ht="12.5">
      <c r="B280" s="82"/>
      <c r="C280" s="82"/>
      <c r="D280" s="82"/>
      <c r="E280" s="82"/>
      <c r="F280" s="82"/>
      <c r="G280" s="82"/>
      <c r="H280" s="82"/>
      <c r="I280" s="82"/>
      <c r="J280" s="11"/>
      <c r="K280" s="11"/>
      <c r="L280" s="11"/>
      <c r="M280" s="11"/>
      <c r="N280" s="82"/>
      <c r="O280" s="82"/>
      <c r="P280" s="82"/>
      <c r="Q280" s="82"/>
      <c r="R280" s="82"/>
      <c r="S280" s="82"/>
      <c r="T280" s="82"/>
      <c r="U280" s="82"/>
    </row>
    <row r="281" spans="2:21" ht="13">
      <c r="B281" s="83"/>
      <c r="C281" s="84" t="s">
        <v>128</v>
      </c>
      <c r="D281" s="85" t="s">
        <v>124</v>
      </c>
      <c r="E281" s="86" t="s">
        <v>25</v>
      </c>
      <c r="F281" s="86" t="s">
        <v>129</v>
      </c>
      <c r="G281" s="86" t="s">
        <v>109</v>
      </c>
      <c r="H281" s="86" t="s">
        <v>110</v>
      </c>
      <c r="I281" s="87"/>
      <c r="J281" s="69"/>
      <c r="K281" s="69"/>
      <c r="L281" s="69"/>
      <c r="M281" s="70"/>
      <c r="N281" s="87"/>
      <c r="O281" s="84" t="s">
        <v>128</v>
      </c>
      <c r="P281" s="85" t="s">
        <v>126</v>
      </c>
      <c r="Q281" s="86" t="s">
        <v>25</v>
      </c>
      <c r="R281" s="86" t="s">
        <v>129</v>
      </c>
      <c r="S281" s="86" t="s">
        <v>109</v>
      </c>
      <c r="T281" s="86" t="s">
        <v>110</v>
      </c>
      <c r="U281" s="87"/>
    </row>
    <row r="282" spans="2:21" ht="12.5">
      <c r="B282" s="88"/>
      <c r="C282" s="72">
        <v>1</v>
      </c>
      <c r="D282" s="73" t="s">
        <v>568</v>
      </c>
      <c r="E282" s="74">
        <v>150.75</v>
      </c>
      <c r="F282" s="72" t="s">
        <v>538</v>
      </c>
      <c r="G282" s="75">
        <v>5</v>
      </c>
      <c r="H282" s="72" t="s">
        <v>87</v>
      </c>
      <c r="I282" s="88"/>
      <c r="J282" s="11"/>
      <c r="K282" s="11"/>
      <c r="L282" s="11"/>
      <c r="M282" s="11"/>
      <c r="N282" s="88"/>
      <c r="O282" s="72">
        <v>1</v>
      </c>
      <c r="P282" s="73" t="s">
        <v>569</v>
      </c>
      <c r="Q282" s="74">
        <v>272.60000000000002</v>
      </c>
      <c r="R282" s="72" t="s">
        <v>538</v>
      </c>
      <c r="S282" s="75">
        <v>5</v>
      </c>
      <c r="T282" s="72" t="s">
        <v>87</v>
      </c>
      <c r="U282" s="88"/>
    </row>
    <row r="283" spans="2:21" ht="12.5">
      <c r="B283" s="88"/>
      <c r="C283" s="72">
        <v>2</v>
      </c>
      <c r="D283" s="73" t="s">
        <v>570</v>
      </c>
      <c r="E283" s="76">
        <v>142.69999999999999</v>
      </c>
      <c r="F283" s="72" t="s">
        <v>539</v>
      </c>
      <c r="G283" s="72" t="s">
        <v>87</v>
      </c>
      <c r="H283" s="75">
        <v>3</v>
      </c>
      <c r="I283" s="88"/>
      <c r="J283" s="11"/>
      <c r="K283" s="11"/>
      <c r="L283" s="11"/>
      <c r="M283" s="11"/>
      <c r="N283" s="88"/>
      <c r="O283" s="72">
        <v>2</v>
      </c>
      <c r="P283" s="73" t="s">
        <v>571</v>
      </c>
      <c r="Q283" s="76">
        <v>255.2</v>
      </c>
      <c r="R283" s="72" t="s">
        <v>539</v>
      </c>
      <c r="S283" s="72" t="s">
        <v>87</v>
      </c>
      <c r="T283" s="75">
        <v>3</v>
      </c>
      <c r="U283" s="88"/>
    </row>
    <row r="284" spans="2:21" ht="12.5">
      <c r="B284" s="88"/>
      <c r="C284" s="72" t="s">
        <v>87</v>
      </c>
      <c r="D284" s="73" t="s">
        <v>87</v>
      </c>
      <c r="E284" s="76" t="s">
        <v>87</v>
      </c>
      <c r="F284" s="72" t="s">
        <v>87</v>
      </c>
      <c r="G284" s="72" t="s">
        <v>87</v>
      </c>
      <c r="H284" s="75" t="s">
        <v>87</v>
      </c>
      <c r="I284" s="88"/>
      <c r="J284" s="11"/>
      <c r="K284" s="11"/>
      <c r="L284" s="11"/>
      <c r="M284" s="11"/>
      <c r="N284" s="88"/>
      <c r="O284" s="72">
        <v>3</v>
      </c>
      <c r="P284" s="73" t="s">
        <v>572</v>
      </c>
      <c r="Q284" s="76">
        <v>215.95</v>
      </c>
      <c r="R284" s="72" t="s">
        <v>538</v>
      </c>
      <c r="S284" s="72">
        <v>1</v>
      </c>
      <c r="T284" s="75" t="s">
        <v>87</v>
      </c>
      <c r="U284" s="88"/>
    </row>
    <row r="285" spans="2:21" ht="12.5">
      <c r="B285" s="88"/>
      <c r="C285" s="72" t="s">
        <v>87</v>
      </c>
      <c r="D285" s="73" t="s">
        <v>87</v>
      </c>
      <c r="E285" s="76" t="s">
        <v>87</v>
      </c>
      <c r="F285" s="72" t="s">
        <v>87</v>
      </c>
      <c r="G285" s="75" t="s">
        <v>87</v>
      </c>
      <c r="H285" s="75" t="s">
        <v>87</v>
      </c>
      <c r="I285" s="88"/>
      <c r="J285" s="11"/>
      <c r="K285" s="11"/>
      <c r="L285" s="11"/>
      <c r="M285" s="11"/>
      <c r="N285" s="88"/>
      <c r="O285" s="72" t="s">
        <v>87</v>
      </c>
      <c r="P285" s="73" t="s">
        <v>87</v>
      </c>
      <c r="Q285" s="76" t="s">
        <v>87</v>
      </c>
      <c r="R285" s="72" t="s">
        <v>87</v>
      </c>
      <c r="S285" s="75" t="s">
        <v>87</v>
      </c>
      <c r="T285" s="75" t="s">
        <v>87</v>
      </c>
      <c r="U285" s="88"/>
    </row>
    <row r="286" spans="2:21" ht="12.5">
      <c r="B286" s="88"/>
      <c r="C286" s="75" t="s">
        <v>87</v>
      </c>
      <c r="D286" s="73" t="s">
        <v>87</v>
      </c>
      <c r="E286" s="76" t="s">
        <v>87</v>
      </c>
      <c r="F286" s="72" t="s">
        <v>87</v>
      </c>
      <c r="G286" s="75" t="s">
        <v>87</v>
      </c>
      <c r="H286" s="75" t="s">
        <v>87</v>
      </c>
      <c r="I286" s="88"/>
      <c r="J286" s="11"/>
      <c r="K286" s="11"/>
      <c r="L286" s="11"/>
      <c r="M286" s="11"/>
      <c r="N286" s="88"/>
      <c r="O286" s="75" t="s">
        <v>87</v>
      </c>
      <c r="P286" s="77" t="s">
        <v>87</v>
      </c>
      <c r="Q286" s="76" t="s">
        <v>87</v>
      </c>
      <c r="R286" s="75" t="s">
        <v>87</v>
      </c>
      <c r="S286" s="75" t="s">
        <v>87</v>
      </c>
      <c r="T286" s="75" t="s">
        <v>87</v>
      </c>
      <c r="U286" s="88"/>
    </row>
    <row r="287" spans="2:21" ht="12.5">
      <c r="B287" s="88"/>
      <c r="C287" s="75" t="s">
        <v>87</v>
      </c>
      <c r="D287" s="73" t="s">
        <v>87</v>
      </c>
      <c r="E287" s="76" t="s">
        <v>87</v>
      </c>
      <c r="F287" s="72" t="s">
        <v>87</v>
      </c>
      <c r="G287" s="75" t="s">
        <v>87</v>
      </c>
      <c r="H287" s="75" t="s">
        <v>87</v>
      </c>
      <c r="I287" s="88"/>
      <c r="J287" s="11"/>
      <c r="K287" s="11"/>
      <c r="L287" s="11"/>
      <c r="M287" s="11"/>
      <c r="N287" s="88"/>
      <c r="O287" s="75" t="s">
        <v>87</v>
      </c>
      <c r="P287" s="77" t="s">
        <v>87</v>
      </c>
      <c r="Q287" s="76" t="s">
        <v>87</v>
      </c>
      <c r="R287" s="75" t="s">
        <v>87</v>
      </c>
      <c r="S287" s="75" t="s">
        <v>87</v>
      </c>
      <c r="T287" s="75" t="s">
        <v>87</v>
      </c>
      <c r="U287" s="88"/>
    </row>
    <row r="288" spans="2:21" ht="12.5">
      <c r="B288" s="88"/>
      <c r="C288" s="75" t="s">
        <v>87</v>
      </c>
      <c r="D288" s="77" t="s">
        <v>87</v>
      </c>
      <c r="E288" s="76" t="s">
        <v>87</v>
      </c>
      <c r="F288" s="75" t="s">
        <v>87</v>
      </c>
      <c r="G288" s="75" t="s">
        <v>87</v>
      </c>
      <c r="H288" s="75" t="s">
        <v>87</v>
      </c>
      <c r="I288" s="88"/>
      <c r="J288" s="11"/>
      <c r="K288" s="11"/>
      <c r="L288" s="11"/>
      <c r="M288" s="11"/>
      <c r="N288" s="88"/>
      <c r="O288" s="75" t="s">
        <v>87</v>
      </c>
      <c r="P288" s="77" t="s">
        <v>87</v>
      </c>
      <c r="Q288" s="76" t="s">
        <v>87</v>
      </c>
      <c r="R288" s="75" t="s">
        <v>87</v>
      </c>
      <c r="S288" s="75" t="s">
        <v>87</v>
      </c>
      <c r="T288" s="75" t="s">
        <v>87</v>
      </c>
      <c r="U288" s="88"/>
    </row>
    <row r="289" spans="2:21" ht="12.5">
      <c r="B289" s="88"/>
      <c r="C289" s="75" t="s">
        <v>87</v>
      </c>
      <c r="D289" s="77" t="s">
        <v>87</v>
      </c>
      <c r="E289" s="76" t="s">
        <v>87</v>
      </c>
      <c r="F289" s="75" t="s">
        <v>87</v>
      </c>
      <c r="G289" s="75" t="s">
        <v>87</v>
      </c>
      <c r="H289" s="75" t="s">
        <v>87</v>
      </c>
      <c r="I289" s="88"/>
      <c r="J289" s="11"/>
      <c r="K289" s="11"/>
      <c r="L289" s="11"/>
      <c r="M289" s="11"/>
      <c r="N289" s="88"/>
      <c r="O289" s="75" t="s">
        <v>87</v>
      </c>
      <c r="P289" s="77" t="s">
        <v>87</v>
      </c>
      <c r="Q289" s="76" t="s">
        <v>87</v>
      </c>
      <c r="R289" s="75" t="s">
        <v>87</v>
      </c>
      <c r="S289" s="75" t="s">
        <v>87</v>
      </c>
      <c r="T289" s="75" t="s">
        <v>87</v>
      </c>
      <c r="U289" s="88"/>
    </row>
    <row r="290" spans="2:21" ht="12.5">
      <c r="B290" s="88"/>
      <c r="C290" s="75" t="s">
        <v>87</v>
      </c>
      <c r="D290" s="77" t="s">
        <v>87</v>
      </c>
      <c r="E290" s="76" t="s">
        <v>87</v>
      </c>
      <c r="F290" s="75" t="s">
        <v>87</v>
      </c>
      <c r="G290" s="75" t="s">
        <v>87</v>
      </c>
      <c r="H290" s="75" t="s">
        <v>87</v>
      </c>
      <c r="I290" s="88"/>
      <c r="J290" s="11"/>
      <c r="K290" s="11"/>
      <c r="L290" s="11"/>
      <c r="M290" s="11"/>
      <c r="N290" s="88"/>
      <c r="O290" s="75" t="s">
        <v>87</v>
      </c>
      <c r="P290" s="77" t="s">
        <v>87</v>
      </c>
      <c r="Q290" s="76" t="s">
        <v>87</v>
      </c>
      <c r="R290" s="75" t="s">
        <v>87</v>
      </c>
      <c r="S290" s="75" t="s">
        <v>87</v>
      </c>
      <c r="T290" s="75" t="s">
        <v>87</v>
      </c>
      <c r="U290" s="88"/>
    </row>
    <row r="291" spans="2:21" ht="12.5">
      <c r="B291" s="88"/>
      <c r="C291" s="75" t="s">
        <v>87</v>
      </c>
      <c r="D291" s="77" t="s">
        <v>87</v>
      </c>
      <c r="E291" s="76" t="s">
        <v>87</v>
      </c>
      <c r="F291" s="75" t="s">
        <v>87</v>
      </c>
      <c r="G291" s="75" t="s">
        <v>87</v>
      </c>
      <c r="H291" s="75" t="s">
        <v>87</v>
      </c>
      <c r="I291" s="88"/>
      <c r="J291" s="11"/>
      <c r="K291" s="11"/>
      <c r="L291" s="11"/>
      <c r="M291" s="11"/>
      <c r="N291" s="88"/>
      <c r="O291" s="75" t="s">
        <v>87</v>
      </c>
      <c r="P291" s="77" t="s">
        <v>87</v>
      </c>
      <c r="Q291" s="76" t="s">
        <v>87</v>
      </c>
      <c r="R291" s="75" t="s">
        <v>87</v>
      </c>
      <c r="S291" s="75" t="s">
        <v>87</v>
      </c>
      <c r="T291" s="75" t="s">
        <v>87</v>
      </c>
      <c r="U291" s="88"/>
    </row>
    <row r="292" spans="2:21" ht="13">
      <c r="B292" s="88"/>
      <c r="C292" s="118" t="s">
        <v>252</v>
      </c>
      <c r="D292" s="116"/>
      <c r="E292" s="116"/>
      <c r="F292" s="116"/>
      <c r="G292" s="81">
        <v>5</v>
      </c>
      <c r="H292" s="81">
        <v>3</v>
      </c>
      <c r="I292" s="88"/>
      <c r="J292" s="11"/>
      <c r="K292" s="11"/>
      <c r="L292" s="11"/>
      <c r="M292" s="11"/>
      <c r="N292" s="88"/>
      <c r="O292" s="118" t="s">
        <v>254</v>
      </c>
      <c r="P292" s="116"/>
      <c r="Q292" s="116"/>
      <c r="R292" s="116"/>
      <c r="S292" s="81">
        <v>6</v>
      </c>
      <c r="T292" s="81">
        <v>3</v>
      </c>
      <c r="U292" s="88"/>
    </row>
    <row r="293" spans="2:21" ht="12.5">
      <c r="C293" s="10"/>
    </row>
    <row r="294" spans="2:21" ht="12.5">
      <c r="C294" s="94" t="s">
        <v>255</v>
      </c>
      <c r="D294" s="82"/>
      <c r="E294" s="82"/>
      <c r="F294" s="82"/>
      <c r="G294" s="82"/>
      <c r="H294" s="82"/>
      <c r="I294" s="11"/>
      <c r="J294" s="11"/>
      <c r="K294" s="11"/>
      <c r="L294" s="11"/>
      <c r="M294" s="11"/>
      <c r="N294" s="11"/>
      <c r="O294" s="94" t="s">
        <v>255</v>
      </c>
      <c r="P294" s="82"/>
      <c r="Q294" s="82"/>
      <c r="R294" s="82"/>
      <c r="S294" s="82"/>
      <c r="T294" s="82"/>
    </row>
    <row r="295" spans="2:21" ht="12.5">
      <c r="C295" s="144"/>
      <c r="D295" s="142"/>
      <c r="E295" s="142"/>
      <c r="F295" s="142"/>
      <c r="G295" s="142"/>
      <c r="H295" s="142"/>
      <c r="I295" s="11"/>
      <c r="J295" s="11"/>
      <c r="K295" s="11"/>
      <c r="L295" s="11"/>
      <c r="M295" s="11"/>
      <c r="N295" s="95"/>
      <c r="O295" s="144" t="s">
        <v>573</v>
      </c>
      <c r="P295" s="142"/>
      <c r="Q295" s="142"/>
      <c r="R295" s="142"/>
      <c r="S295" s="142"/>
      <c r="T295" s="142"/>
    </row>
    <row r="296" spans="2:21" ht="12.5">
      <c r="C296" s="130"/>
      <c r="D296" s="114"/>
      <c r="E296" s="114"/>
      <c r="F296" s="114"/>
      <c r="G296" s="114"/>
      <c r="H296" s="114"/>
      <c r="I296" s="11"/>
      <c r="J296" s="11"/>
      <c r="K296" s="11"/>
      <c r="L296" s="11"/>
      <c r="M296" s="11"/>
      <c r="N296" s="95"/>
      <c r="O296" s="130"/>
      <c r="P296" s="114"/>
      <c r="Q296" s="114"/>
      <c r="R296" s="114"/>
      <c r="S296" s="114"/>
      <c r="T296" s="114"/>
    </row>
    <row r="297" spans="2:21" ht="12.5">
      <c r="C297" s="130"/>
      <c r="D297" s="114"/>
      <c r="E297" s="114"/>
      <c r="F297" s="114"/>
      <c r="G297" s="114"/>
      <c r="H297" s="114"/>
      <c r="I297" s="11"/>
      <c r="J297" s="11"/>
      <c r="K297" s="11"/>
      <c r="L297" s="11"/>
      <c r="M297" s="11"/>
      <c r="N297" s="95"/>
      <c r="O297" s="130"/>
      <c r="P297" s="114"/>
      <c r="Q297" s="114"/>
      <c r="R297" s="114"/>
      <c r="S297" s="114"/>
      <c r="T297" s="114"/>
    </row>
    <row r="298" spans="2:21" ht="12.5">
      <c r="C298" s="130"/>
      <c r="D298" s="114"/>
      <c r="E298" s="114"/>
      <c r="F298" s="114"/>
      <c r="G298" s="114"/>
      <c r="H298" s="114"/>
      <c r="I298" s="11"/>
      <c r="J298" s="11"/>
      <c r="K298" s="11"/>
      <c r="L298" s="11"/>
      <c r="M298" s="11"/>
      <c r="N298" s="95"/>
      <c r="O298" s="130"/>
      <c r="P298" s="114"/>
      <c r="Q298" s="114"/>
      <c r="R298" s="114"/>
      <c r="S298" s="114"/>
      <c r="T298" s="114"/>
    </row>
    <row r="299" spans="2:21" ht="12.5">
      <c r="C299" s="10"/>
    </row>
    <row r="300" spans="2:21" ht="12.5">
      <c r="C300" s="10"/>
    </row>
    <row r="301" spans="2:21" ht="12.5">
      <c r="C301" s="10"/>
    </row>
    <row r="302" spans="2:21" ht="12.5">
      <c r="C302" s="10"/>
    </row>
    <row r="303" spans="2:21" ht="12.5">
      <c r="C303" s="10"/>
    </row>
    <row r="304" spans="2:21" ht="12.5">
      <c r="C304" s="10"/>
    </row>
    <row r="305" spans="3:3" ht="12.5">
      <c r="C305" s="10"/>
    </row>
    <row r="306" spans="3:3" ht="12.5">
      <c r="C306" s="10"/>
    </row>
    <row r="307" spans="3:3" ht="12.5">
      <c r="C307" s="10"/>
    </row>
    <row r="308" spans="3:3" ht="12.5">
      <c r="C308" s="10"/>
    </row>
    <row r="309" spans="3:3" ht="12.5">
      <c r="C309" s="10"/>
    </row>
    <row r="310" spans="3:3" ht="12.5">
      <c r="C310" s="10"/>
    </row>
    <row r="311" spans="3:3" ht="12.5">
      <c r="C311" s="10"/>
    </row>
    <row r="312" spans="3:3" ht="12.5">
      <c r="C312" s="10"/>
    </row>
    <row r="313" spans="3:3" ht="12.5">
      <c r="C313" s="10"/>
    </row>
    <row r="314" spans="3:3" ht="12.5">
      <c r="C314" s="10"/>
    </row>
    <row r="315" spans="3:3" ht="12.5">
      <c r="C315" s="10"/>
    </row>
    <row r="316" spans="3:3" ht="12.5">
      <c r="C316" s="10"/>
    </row>
    <row r="317" spans="3:3" ht="12.5">
      <c r="C317" s="10"/>
    </row>
    <row r="318" spans="3:3" ht="12.5">
      <c r="C318" s="10"/>
    </row>
    <row r="319" spans="3:3" ht="12.5">
      <c r="C319" s="10"/>
    </row>
    <row r="320" spans="3:3" ht="12.5">
      <c r="C320" s="10"/>
    </row>
    <row r="321" spans="3:3" ht="12.5">
      <c r="C321" s="10"/>
    </row>
    <row r="322" spans="3:3" ht="12.5">
      <c r="C322" s="10"/>
    </row>
    <row r="323" spans="3:3" ht="12.5">
      <c r="C323" s="10"/>
    </row>
    <row r="324" spans="3:3" ht="12.5">
      <c r="C324" s="10"/>
    </row>
    <row r="325" spans="3:3" ht="12.5">
      <c r="C325" s="10"/>
    </row>
    <row r="326" spans="3:3" ht="12.5">
      <c r="C326" s="10"/>
    </row>
    <row r="327" spans="3:3" ht="12.5">
      <c r="C327" s="10"/>
    </row>
    <row r="328" spans="3:3" ht="12.5">
      <c r="C328" s="10"/>
    </row>
    <row r="329" spans="3:3" ht="12.5">
      <c r="C329" s="10"/>
    </row>
    <row r="330" spans="3:3" ht="12.5">
      <c r="C330" s="10"/>
    </row>
    <row r="331" spans="3:3" ht="12.5">
      <c r="C331" s="10"/>
    </row>
    <row r="332" spans="3:3" ht="12.5">
      <c r="C332" s="10"/>
    </row>
    <row r="333" spans="3:3" ht="12.5">
      <c r="C333" s="10"/>
    </row>
    <row r="334" spans="3:3" ht="12.5">
      <c r="C334" s="10"/>
    </row>
    <row r="335" spans="3:3" ht="12.5">
      <c r="C335" s="10"/>
    </row>
    <row r="336" spans="3:3" ht="12.5">
      <c r="C336" s="10"/>
    </row>
    <row r="337" spans="3:3" ht="12.5">
      <c r="C337" s="10"/>
    </row>
    <row r="338" spans="3:3" ht="12.5">
      <c r="C338" s="10"/>
    </row>
    <row r="339" spans="3:3" ht="12.5">
      <c r="C339" s="10"/>
    </row>
    <row r="340" spans="3:3" ht="12.5">
      <c r="C340" s="10"/>
    </row>
    <row r="341" spans="3:3" ht="12.5">
      <c r="C341" s="10"/>
    </row>
    <row r="342" spans="3:3" ht="12.5">
      <c r="C342" s="10"/>
    </row>
    <row r="343" spans="3:3" ht="12.5">
      <c r="C343" s="10"/>
    </row>
    <row r="344" spans="3:3" ht="12.5">
      <c r="C344" s="10"/>
    </row>
    <row r="345" spans="3:3" ht="12.5">
      <c r="C345" s="10"/>
    </row>
    <row r="346" spans="3:3" ht="12.5">
      <c r="C346" s="10"/>
    </row>
    <row r="347" spans="3:3" ht="12.5">
      <c r="C347" s="10"/>
    </row>
    <row r="348" spans="3:3" ht="12.5">
      <c r="C348" s="10"/>
    </row>
    <row r="349" spans="3:3" ht="12.5">
      <c r="C349" s="10"/>
    </row>
    <row r="350" spans="3:3" ht="12.5">
      <c r="C350" s="10"/>
    </row>
    <row r="351" spans="3:3" ht="12.5">
      <c r="C351" s="10"/>
    </row>
    <row r="352" spans="3:3" ht="12.5">
      <c r="C352" s="10"/>
    </row>
    <row r="353" spans="3:3" ht="12.5">
      <c r="C353" s="10"/>
    </row>
    <row r="354" spans="3:3" ht="12.5">
      <c r="C354" s="10"/>
    </row>
    <row r="355" spans="3:3" ht="12.5">
      <c r="C355" s="10"/>
    </row>
    <row r="356" spans="3:3" ht="12.5">
      <c r="C356" s="10"/>
    </row>
    <row r="357" spans="3:3" ht="12.5">
      <c r="C357" s="10"/>
    </row>
    <row r="358" spans="3:3" ht="12.5">
      <c r="C358" s="10"/>
    </row>
    <row r="359" spans="3:3" ht="12.5">
      <c r="C359" s="10"/>
    </row>
    <row r="360" spans="3:3" ht="12.5">
      <c r="C360" s="10"/>
    </row>
    <row r="361" spans="3:3" ht="12.5">
      <c r="C361" s="10"/>
    </row>
    <row r="362" spans="3:3" ht="12.5">
      <c r="C362" s="10"/>
    </row>
    <row r="363" spans="3:3" ht="12.5">
      <c r="C363" s="10"/>
    </row>
    <row r="364" spans="3:3" ht="12.5">
      <c r="C364" s="10"/>
    </row>
    <row r="365" spans="3:3" ht="12.5">
      <c r="C365" s="10"/>
    </row>
    <row r="366" spans="3:3" ht="12.5">
      <c r="C366" s="10"/>
    </row>
    <row r="367" spans="3:3" ht="12.5">
      <c r="C367" s="10"/>
    </row>
    <row r="368" spans="3:3" ht="12.5">
      <c r="C368" s="10"/>
    </row>
    <row r="369" spans="3:3" ht="12.5">
      <c r="C369" s="10"/>
    </row>
    <row r="370" spans="3:3" ht="12.5">
      <c r="C370" s="10"/>
    </row>
    <row r="371" spans="3:3" ht="12.5">
      <c r="C371" s="10"/>
    </row>
    <row r="372" spans="3:3" ht="12.5">
      <c r="C372" s="10"/>
    </row>
    <row r="373" spans="3:3" ht="12.5">
      <c r="C373" s="10"/>
    </row>
    <row r="374" spans="3:3" ht="12.5">
      <c r="C374" s="10"/>
    </row>
    <row r="375" spans="3:3" ht="12.5">
      <c r="C375" s="10"/>
    </row>
    <row r="376" spans="3:3" ht="12.5">
      <c r="C376" s="10"/>
    </row>
    <row r="377" spans="3:3" ht="12.5">
      <c r="C377" s="10"/>
    </row>
    <row r="378" spans="3:3" ht="12.5">
      <c r="C378" s="10"/>
    </row>
    <row r="379" spans="3:3" ht="12.5">
      <c r="C379" s="10"/>
    </row>
    <row r="380" spans="3:3" ht="12.5">
      <c r="C380" s="10"/>
    </row>
    <row r="381" spans="3:3" ht="12.5">
      <c r="C381" s="10"/>
    </row>
    <row r="382" spans="3:3" ht="12.5">
      <c r="C382" s="10"/>
    </row>
    <row r="383" spans="3:3" ht="12.5">
      <c r="C383" s="10"/>
    </row>
    <row r="384" spans="3:3" ht="12.5">
      <c r="C384" s="10"/>
    </row>
    <row r="385" spans="3:3" ht="12.5">
      <c r="C385" s="10"/>
    </row>
    <row r="386" spans="3:3" ht="12.5">
      <c r="C386" s="10"/>
    </row>
    <row r="387" spans="3:3" ht="12.5">
      <c r="C387" s="10"/>
    </row>
    <row r="388" spans="3:3" ht="12.5">
      <c r="C388" s="10"/>
    </row>
    <row r="389" spans="3:3" ht="12.5">
      <c r="C389" s="10"/>
    </row>
    <row r="390" spans="3:3" ht="12.5">
      <c r="C390" s="10"/>
    </row>
    <row r="391" spans="3:3" ht="12.5">
      <c r="C391" s="10"/>
    </row>
    <row r="392" spans="3:3" ht="12.5">
      <c r="C392" s="10"/>
    </row>
    <row r="393" spans="3:3" ht="12.5">
      <c r="C393" s="10"/>
    </row>
    <row r="394" spans="3:3" ht="12.5">
      <c r="C394" s="10"/>
    </row>
    <row r="395" spans="3:3" ht="12.5">
      <c r="C395" s="10"/>
    </row>
    <row r="396" spans="3:3" ht="12.5">
      <c r="C396" s="10"/>
    </row>
    <row r="397" spans="3:3" ht="12.5">
      <c r="C397" s="10"/>
    </row>
    <row r="398" spans="3:3" ht="12.5">
      <c r="C398" s="10"/>
    </row>
    <row r="399" spans="3:3" ht="12.5">
      <c r="C399" s="10"/>
    </row>
    <row r="400" spans="3:3" ht="12.5">
      <c r="C400" s="10"/>
    </row>
    <row r="401" spans="3:3" ht="12.5">
      <c r="C401" s="10"/>
    </row>
    <row r="402" spans="3:3" ht="12.5">
      <c r="C402" s="10"/>
    </row>
    <row r="403" spans="3:3" ht="12.5">
      <c r="C403" s="10"/>
    </row>
    <row r="404" spans="3:3" ht="12.5">
      <c r="C404" s="10"/>
    </row>
    <row r="405" spans="3:3" ht="12.5">
      <c r="C405" s="10"/>
    </row>
    <row r="406" spans="3:3" ht="12.5">
      <c r="C406" s="10"/>
    </row>
    <row r="407" spans="3:3" ht="12.5">
      <c r="C407" s="10"/>
    </row>
    <row r="408" spans="3:3" ht="12.5">
      <c r="C408" s="10"/>
    </row>
    <row r="409" spans="3:3" ht="12.5">
      <c r="C409" s="10"/>
    </row>
    <row r="410" spans="3:3" ht="12.5">
      <c r="C410" s="10"/>
    </row>
    <row r="411" spans="3:3" ht="12.5">
      <c r="C411" s="10"/>
    </row>
    <row r="412" spans="3:3" ht="12.5">
      <c r="C412" s="10"/>
    </row>
    <row r="413" spans="3:3" ht="12.5">
      <c r="C413" s="10"/>
    </row>
    <row r="414" spans="3:3" ht="12.5">
      <c r="C414" s="10"/>
    </row>
    <row r="415" spans="3:3" ht="12.5">
      <c r="C415" s="10"/>
    </row>
    <row r="416" spans="3:3" ht="12.5">
      <c r="C416" s="10"/>
    </row>
    <row r="417" spans="3:3" ht="12.5">
      <c r="C417" s="10"/>
    </row>
    <row r="418" spans="3:3" ht="12.5">
      <c r="C418" s="10"/>
    </row>
    <row r="419" spans="3:3" ht="12.5">
      <c r="C419" s="10"/>
    </row>
    <row r="420" spans="3:3" ht="12.5">
      <c r="C420" s="10"/>
    </row>
    <row r="421" spans="3:3" ht="12.5">
      <c r="C421" s="10"/>
    </row>
    <row r="422" spans="3:3" ht="12.5">
      <c r="C422" s="10"/>
    </row>
    <row r="423" spans="3:3" ht="12.5">
      <c r="C423" s="10"/>
    </row>
    <row r="424" spans="3:3" ht="12.5">
      <c r="C424" s="10"/>
    </row>
    <row r="425" spans="3:3" ht="12.5">
      <c r="C425" s="10"/>
    </row>
    <row r="426" spans="3:3" ht="12.5">
      <c r="C426" s="10"/>
    </row>
    <row r="427" spans="3:3" ht="12.5">
      <c r="C427" s="10"/>
    </row>
    <row r="428" spans="3:3" ht="12.5">
      <c r="C428" s="10"/>
    </row>
    <row r="429" spans="3:3" ht="12.5">
      <c r="C429" s="10"/>
    </row>
    <row r="430" spans="3:3" ht="12.5">
      <c r="C430" s="10"/>
    </row>
    <row r="431" spans="3:3" ht="12.5">
      <c r="C431" s="10"/>
    </row>
    <row r="432" spans="3:3"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row r="678" spans="3:3" ht="12.5">
      <c r="C678" s="10"/>
    </row>
    <row r="679" spans="3:3" ht="12.5">
      <c r="C679" s="10"/>
    </row>
    <row r="680" spans="3:3" ht="12.5">
      <c r="C680" s="10"/>
    </row>
  </sheetData>
  <mergeCells count="77">
    <mergeCell ref="F2:H2"/>
    <mergeCell ref="O95:T98"/>
    <mergeCell ref="C8:D8"/>
    <mergeCell ref="E7:G7"/>
    <mergeCell ref="B2:C2"/>
    <mergeCell ref="R4:T4"/>
    <mergeCell ref="R5:T5"/>
    <mergeCell ref="C45:F45"/>
    <mergeCell ref="O45:R45"/>
    <mergeCell ref="O8:P8"/>
    <mergeCell ref="O7:P7"/>
    <mergeCell ref="Q8:S8"/>
    <mergeCell ref="Q7:S7"/>
    <mergeCell ref="C64:F64"/>
    <mergeCell ref="O64:R64"/>
    <mergeCell ref="C92:F92"/>
    <mergeCell ref="E108:G108"/>
    <mergeCell ref="C108:D108"/>
    <mergeCell ref="C78:F78"/>
    <mergeCell ref="O92:R92"/>
    <mergeCell ref="O78:R78"/>
    <mergeCell ref="E107:G107"/>
    <mergeCell ref="C107:D107"/>
    <mergeCell ref="Q105:T105"/>
    <mergeCell ref="Q104:T104"/>
    <mergeCell ref="D5:E5"/>
    <mergeCell ref="P4:Q4"/>
    <mergeCell ref="P3:Q3"/>
    <mergeCell ref="O207:P207"/>
    <mergeCell ref="E208:G208"/>
    <mergeCell ref="E207:G207"/>
    <mergeCell ref="C178:F178"/>
    <mergeCell ref="C145:F145"/>
    <mergeCell ref="C164:F164"/>
    <mergeCell ref="D4:E4"/>
    <mergeCell ref="D3:E3"/>
    <mergeCell ref="C7:D7"/>
    <mergeCell ref="E8:G8"/>
    <mergeCell ref="O108:P108"/>
    <mergeCell ref="O107:P107"/>
    <mergeCell ref="C95:H98"/>
    <mergeCell ref="F4:H4"/>
    <mergeCell ref="F3:H3"/>
    <mergeCell ref="R3:T3"/>
    <mergeCell ref="R1:T1"/>
    <mergeCell ref="F5:H5"/>
    <mergeCell ref="I2:K2"/>
    <mergeCell ref="R2:T2"/>
    <mergeCell ref="P5:Q5"/>
    <mergeCell ref="C295:H298"/>
    <mergeCell ref="C292:F292"/>
    <mergeCell ref="C264:F264"/>
    <mergeCell ref="C278:F278"/>
    <mergeCell ref="C192:F192"/>
    <mergeCell ref="C208:D208"/>
    <mergeCell ref="C195:H198"/>
    <mergeCell ref="C207:D207"/>
    <mergeCell ref="O192:R192"/>
    <mergeCell ref="O245:R245"/>
    <mergeCell ref="C245:F245"/>
    <mergeCell ref="O208:P208"/>
    <mergeCell ref="O264:R264"/>
    <mergeCell ref="O278:R278"/>
    <mergeCell ref="O292:R292"/>
    <mergeCell ref="O295:T298"/>
    <mergeCell ref="Q208:S208"/>
    <mergeCell ref="Q106:R106"/>
    <mergeCell ref="O178:R178"/>
    <mergeCell ref="Q206:R206"/>
    <mergeCell ref="Q205:T205"/>
    <mergeCell ref="Q204:T204"/>
    <mergeCell ref="O195:T198"/>
    <mergeCell ref="Q107:S107"/>
    <mergeCell ref="Q108:S108"/>
    <mergeCell ref="O145:R145"/>
    <mergeCell ref="O164:R164"/>
    <mergeCell ref="Q207:S207"/>
  </mergeCells>
  <conditionalFormatting sqref="I3:I5 U3:U5">
    <cfRule type="cellIs" dxfId="8" priority="1" operator="equal">
      <formula>0</formula>
    </cfRule>
  </conditionalFormatting>
  <dataValidations count="1">
    <dataValidation type="list" allowBlank="1" showErrorMessage="1" sqref="R1" xr:uid="{00000000-0002-0000-0500-000000000000}">
      <formula1>"1,2,3,4,5,6,7,8"</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AAAA"/>
  </sheetPr>
  <dimension ref="A1:U680"/>
  <sheetViews>
    <sheetView workbookViewId="0">
      <pane ySplit="5" topLeftCell="A6" activePane="bottomLeft" state="frozen"/>
      <selection pane="bottomLeft" activeCell="A6" sqref="A6:XFD7"/>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8">
      <c r="A1" s="8" t="s">
        <v>87</v>
      </c>
      <c r="B1" s="13"/>
      <c r="C1" s="14"/>
      <c r="D1" s="15">
        <v>42941</v>
      </c>
      <c r="E1" s="16"/>
      <c r="F1" s="17" t="s">
        <v>7</v>
      </c>
      <c r="G1" s="17"/>
      <c r="H1" s="16"/>
      <c r="I1" s="18"/>
      <c r="J1" s="18"/>
      <c r="K1" s="18"/>
      <c r="L1" s="18"/>
      <c r="M1" s="18"/>
      <c r="N1" s="18"/>
      <c r="O1" s="18"/>
      <c r="P1" s="18"/>
      <c r="Q1" s="19" t="s">
        <v>8</v>
      </c>
      <c r="R1" s="146" t="s">
        <v>13</v>
      </c>
      <c r="S1" s="116"/>
      <c r="T1" s="116"/>
      <c r="U1" s="20"/>
    </row>
    <row r="2" spans="1:21" ht="18">
      <c r="B2" s="126" t="s">
        <v>86</v>
      </c>
      <c r="C2" s="114"/>
      <c r="D2" s="21" t="s">
        <v>24</v>
      </c>
      <c r="E2" s="17"/>
      <c r="F2" s="115" t="s">
        <v>25</v>
      </c>
      <c r="G2" s="114"/>
      <c r="H2" s="114"/>
      <c r="I2" s="145" t="s">
        <v>87</v>
      </c>
      <c r="J2" s="114"/>
      <c r="K2" s="114"/>
      <c r="L2" s="16"/>
      <c r="M2" s="16"/>
      <c r="N2" s="16"/>
      <c r="O2" s="16"/>
      <c r="P2" s="21" t="s">
        <v>26</v>
      </c>
      <c r="Q2" s="17"/>
      <c r="R2" s="115" t="s">
        <v>25</v>
      </c>
      <c r="S2" s="114"/>
      <c r="T2" s="114"/>
      <c r="U2" s="17" t="s">
        <v>87</v>
      </c>
    </row>
    <row r="3" spans="1:21" ht="15.5">
      <c r="A3" s="32">
        <v>1</v>
      </c>
      <c r="B3" s="33">
        <v>1</v>
      </c>
      <c r="C3" s="16"/>
      <c r="D3" s="120" t="s">
        <v>99</v>
      </c>
      <c r="E3" s="117"/>
      <c r="F3" s="125">
        <v>42</v>
      </c>
      <c r="G3" s="116"/>
      <c r="H3" s="117"/>
      <c r="I3" s="34">
        <v>0</v>
      </c>
      <c r="J3" s="16"/>
      <c r="K3" s="35"/>
      <c r="L3" s="35" t="s">
        <v>28</v>
      </c>
      <c r="M3" s="16"/>
      <c r="N3" s="16"/>
      <c r="O3" s="16"/>
      <c r="P3" s="147" t="s">
        <v>100</v>
      </c>
      <c r="Q3" s="116"/>
      <c r="R3" s="146">
        <v>29</v>
      </c>
      <c r="S3" s="116"/>
      <c r="T3" s="117"/>
      <c r="U3" s="34">
        <v>0</v>
      </c>
    </row>
    <row r="4" spans="1:21" ht="15.5">
      <c r="A4" s="32">
        <v>2</v>
      </c>
      <c r="B4" s="33">
        <v>2</v>
      </c>
      <c r="C4" s="24"/>
      <c r="D4" s="120" t="s">
        <v>101</v>
      </c>
      <c r="E4" s="117"/>
      <c r="F4" s="125">
        <v>36</v>
      </c>
      <c r="G4" s="116"/>
      <c r="H4" s="116"/>
      <c r="I4" s="34">
        <v>0</v>
      </c>
      <c r="J4" s="22"/>
      <c r="K4" s="35"/>
      <c r="L4" s="35" t="s">
        <v>28</v>
      </c>
      <c r="M4" s="22"/>
      <c r="N4" s="22"/>
      <c r="O4" s="23"/>
      <c r="P4" s="147" t="s">
        <v>103</v>
      </c>
      <c r="Q4" s="116"/>
      <c r="R4" s="146">
        <v>35</v>
      </c>
      <c r="S4" s="116"/>
      <c r="T4" s="116"/>
      <c r="U4" s="34">
        <v>0</v>
      </c>
    </row>
    <row r="5" spans="1:21" ht="15.5">
      <c r="A5" s="32">
        <v>3</v>
      </c>
      <c r="B5" s="33">
        <v>3</v>
      </c>
      <c r="C5" s="24"/>
      <c r="D5" s="123" t="s">
        <v>104</v>
      </c>
      <c r="E5" s="124"/>
      <c r="F5" s="125">
        <v>40</v>
      </c>
      <c r="G5" s="116"/>
      <c r="H5" s="117"/>
      <c r="I5" s="34">
        <v>0</v>
      </c>
      <c r="J5" s="22"/>
      <c r="K5" s="35"/>
      <c r="L5" s="35" t="s">
        <v>28</v>
      </c>
      <c r="M5" s="22"/>
      <c r="N5" s="22"/>
      <c r="O5" s="23"/>
      <c r="P5" s="143" t="s">
        <v>105</v>
      </c>
      <c r="Q5" s="142"/>
      <c r="R5" s="141">
        <v>30</v>
      </c>
      <c r="S5" s="142"/>
      <c r="T5" s="124"/>
      <c r="U5" s="34">
        <v>0</v>
      </c>
    </row>
    <row r="6" spans="1:21" ht="15.5">
      <c r="B6" s="41"/>
      <c r="C6" s="42"/>
      <c r="D6" s="18"/>
      <c r="E6" s="18"/>
      <c r="F6" s="16"/>
      <c r="G6" s="16"/>
      <c r="H6" s="16"/>
      <c r="I6" s="16"/>
      <c r="J6" s="16"/>
      <c r="K6" s="16"/>
      <c r="L6" s="16"/>
      <c r="M6" s="16"/>
      <c r="N6" s="16"/>
      <c r="O6" s="16"/>
      <c r="P6" s="18"/>
      <c r="Q6" s="18"/>
      <c r="R6" s="18"/>
      <c r="S6" s="16"/>
      <c r="T6" s="16"/>
      <c r="U6" s="16"/>
    </row>
    <row r="7" spans="1:21" ht="15.5">
      <c r="B7" s="43"/>
      <c r="C7" s="119" t="s">
        <v>24</v>
      </c>
      <c r="D7" s="116"/>
      <c r="E7" s="120" t="s">
        <v>99</v>
      </c>
      <c r="F7" s="116"/>
      <c r="G7" s="117"/>
      <c r="H7" s="44" t="s">
        <v>107</v>
      </c>
      <c r="I7" s="45"/>
      <c r="J7" s="1"/>
      <c r="K7" s="1"/>
      <c r="L7" s="1"/>
      <c r="M7" s="1"/>
      <c r="N7" s="46"/>
      <c r="O7" s="138" t="s">
        <v>26</v>
      </c>
      <c r="P7" s="116"/>
      <c r="Q7" s="139" t="s">
        <v>100</v>
      </c>
      <c r="R7" s="116"/>
      <c r="S7" s="117"/>
      <c r="T7" s="47" t="s">
        <v>108</v>
      </c>
      <c r="U7" s="48"/>
    </row>
    <row r="8" spans="1:21" ht="15.5">
      <c r="B8" s="45"/>
      <c r="C8" s="121" t="s">
        <v>25</v>
      </c>
      <c r="D8" s="117"/>
      <c r="E8" s="122">
        <v>42</v>
      </c>
      <c r="F8" s="116"/>
      <c r="G8" s="116"/>
      <c r="H8" s="49"/>
      <c r="I8" s="45"/>
      <c r="J8" s="50"/>
      <c r="K8" s="50"/>
      <c r="L8" s="50"/>
      <c r="M8" s="50"/>
      <c r="N8" s="46"/>
      <c r="O8" s="127" t="s">
        <v>25</v>
      </c>
      <c r="P8" s="117"/>
      <c r="Q8" s="140">
        <v>29</v>
      </c>
      <c r="R8" s="116"/>
      <c r="S8" s="116"/>
      <c r="T8" s="51"/>
      <c r="U8" s="48"/>
    </row>
    <row r="9" spans="1:21" ht="12.5">
      <c r="B9" s="12"/>
      <c r="C9" s="12"/>
      <c r="D9" s="12"/>
      <c r="E9" s="12"/>
      <c r="F9" s="12"/>
      <c r="G9" s="12"/>
      <c r="H9" s="12"/>
      <c r="I9" s="12"/>
      <c r="J9" s="12"/>
      <c r="K9" s="12"/>
      <c r="L9" s="12"/>
      <c r="M9" s="12"/>
      <c r="N9" s="12"/>
      <c r="O9" s="12"/>
      <c r="P9" s="12"/>
      <c r="Q9" s="12"/>
      <c r="R9" s="12"/>
      <c r="S9" s="12"/>
      <c r="T9" s="12"/>
      <c r="U9" s="12"/>
    </row>
    <row r="10" spans="1:21" ht="13">
      <c r="B10" s="12"/>
      <c r="C10" s="52"/>
      <c r="D10" s="53"/>
      <c r="E10" s="52"/>
      <c r="F10" s="52"/>
      <c r="G10" s="49" t="s">
        <v>109</v>
      </c>
      <c r="H10" s="54" t="s">
        <v>110</v>
      </c>
      <c r="I10" s="12"/>
      <c r="J10" s="12"/>
      <c r="K10" s="12"/>
      <c r="L10" s="12"/>
      <c r="M10" s="12"/>
      <c r="N10" s="12"/>
      <c r="O10" s="52"/>
      <c r="P10" s="53"/>
      <c r="Q10" s="52"/>
      <c r="R10" s="52"/>
      <c r="S10" s="49" t="s">
        <v>109</v>
      </c>
      <c r="T10" s="54" t="s">
        <v>110</v>
      </c>
      <c r="U10" s="12"/>
    </row>
    <row r="11" spans="1:21" ht="12.5">
      <c r="B11" s="12"/>
      <c r="C11" s="55" t="s">
        <v>111</v>
      </c>
      <c r="D11" s="56" t="s">
        <v>112</v>
      </c>
      <c r="E11" s="52"/>
      <c r="F11" s="52"/>
      <c r="G11" s="57">
        <v>9</v>
      </c>
      <c r="H11" s="58">
        <v>0</v>
      </c>
      <c r="I11" s="12"/>
      <c r="J11" s="12"/>
      <c r="K11" s="12"/>
      <c r="L11" s="12"/>
      <c r="M11" s="12"/>
      <c r="N11" s="12"/>
      <c r="O11" s="55" t="s">
        <v>113</v>
      </c>
      <c r="P11" s="56" t="s">
        <v>114</v>
      </c>
      <c r="Q11" s="52"/>
      <c r="R11" s="52"/>
      <c r="S11" s="57">
        <v>6</v>
      </c>
      <c r="T11" s="58">
        <v>3</v>
      </c>
      <c r="U11" s="12"/>
    </row>
    <row r="12" spans="1:21" ht="12.5">
      <c r="B12" s="12"/>
      <c r="C12" s="55" t="s">
        <v>115</v>
      </c>
      <c r="D12" s="56" t="s">
        <v>116</v>
      </c>
      <c r="E12" s="52"/>
      <c r="F12" s="52"/>
      <c r="G12" s="57">
        <v>0</v>
      </c>
      <c r="H12" s="58">
        <v>9</v>
      </c>
      <c r="I12" s="12"/>
      <c r="J12" s="12"/>
      <c r="K12" s="12"/>
      <c r="L12" s="12"/>
      <c r="M12" s="12"/>
      <c r="N12" s="12"/>
      <c r="O12" s="55" t="s">
        <v>117</v>
      </c>
      <c r="P12" s="56" t="s">
        <v>118</v>
      </c>
      <c r="Q12" s="52"/>
      <c r="R12" s="52"/>
      <c r="S12" s="57">
        <v>3</v>
      </c>
      <c r="T12" s="58">
        <v>6</v>
      </c>
      <c r="U12" s="12"/>
    </row>
    <row r="13" spans="1:21" ht="12.5">
      <c r="B13" s="12"/>
      <c r="C13" s="55" t="s">
        <v>119</v>
      </c>
      <c r="D13" s="56" t="s">
        <v>120</v>
      </c>
      <c r="E13" s="52"/>
      <c r="F13" s="52"/>
      <c r="G13" s="57">
        <v>8</v>
      </c>
      <c r="H13" s="58">
        <v>1</v>
      </c>
      <c r="I13" s="12"/>
      <c r="J13" s="12"/>
      <c r="K13" s="12"/>
      <c r="L13" s="12"/>
      <c r="M13" s="12"/>
      <c r="N13" s="12"/>
      <c r="O13" s="55" t="s">
        <v>121</v>
      </c>
      <c r="P13" s="56" t="s">
        <v>122</v>
      </c>
      <c r="Q13" s="52"/>
      <c r="R13" s="52"/>
      <c r="S13" s="57">
        <v>3</v>
      </c>
      <c r="T13" s="58">
        <v>5</v>
      </c>
      <c r="U13" s="12"/>
    </row>
    <row r="14" spans="1:21" ht="12.5">
      <c r="B14" s="12"/>
      <c r="C14" s="55" t="s">
        <v>123</v>
      </c>
      <c r="D14" s="56" t="s">
        <v>124</v>
      </c>
      <c r="E14" s="52"/>
      <c r="F14" s="52"/>
      <c r="G14" s="57">
        <v>5</v>
      </c>
      <c r="H14" s="58">
        <v>4</v>
      </c>
      <c r="I14" s="12"/>
      <c r="J14" s="12"/>
      <c r="K14" s="12"/>
      <c r="L14" s="12"/>
      <c r="M14" s="12"/>
      <c r="N14" s="12"/>
      <c r="O14" s="55" t="s">
        <v>125</v>
      </c>
      <c r="P14" s="56" t="s">
        <v>126</v>
      </c>
      <c r="Q14" s="52"/>
      <c r="R14" s="52"/>
      <c r="S14" s="57">
        <v>8</v>
      </c>
      <c r="T14" s="58">
        <v>1</v>
      </c>
      <c r="U14" s="12"/>
    </row>
    <row r="15" spans="1:21" ht="13">
      <c r="B15" s="12"/>
      <c r="C15" s="59"/>
      <c r="D15" s="60" t="s">
        <v>127</v>
      </c>
      <c r="E15" s="61"/>
      <c r="F15" s="61"/>
      <c r="G15" s="62">
        <v>22</v>
      </c>
      <c r="H15" s="63">
        <v>14</v>
      </c>
      <c r="I15" s="12"/>
      <c r="J15" s="12"/>
      <c r="K15" s="12"/>
      <c r="L15" s="12"/>
      <c r="M15" s="12"/>
      <c r="N15" s="12"/>
      <c r="O15" s="59"/>
      <c r="P15" s="60" t="s">
        <v>127</v>
      </c>
      <c r="Q15" s="61"/>
      <c r="R15" s="61"/>
      <c r="S15" s="62">
        <v>20</v>
      </c>
      <c r="T15" s="63">
        <v>15</v>
      </c>
      <c r="U15" s="12"/>
    </row>
    <row r="16" spans="1:21" ht="12.5">
      <c r="B16" s="12"/>
      <c r="I16" s="12"/>
      <c r="J16" s="12"/>
      <c r="K16" s="12"/>
      <c r="L16" s="12"/>
      <c r="M16" s="12"/>
      <c r="N16" s="12"/>
      <c r="O16" s="12"/>
      <c r="P16" s="12"/>
      <c r="Q16" s="12"/>
      <c r="R16" s="12"/>
      <c r="S16" s="12"/>
      <c r="T16" s="12"/>
      <c r="U16" s="12"/>
    </row>
    <row r="17" spans="2:21" ht="12.5">
      <c r="T17" s="31"/>
    </row>
    <row r="19" spans="2:21" ht="13">
      <c r="B19" s="64"/>
      <c r="C19" s="65" t="s">
        <v>128</v>
      </c>
      <c r="D19" s="66" t="s">
        <v>112</v>
      </c>
      <c r="E19" s="67" t="s">
        <v>25</v>
      </c>
      <c r="F19" s="67" t="s">
        <v>129</v>
      </c>
      <c r="G19" s="67" t="s">
        <v>109</v>
      </c>
      <c r="H19" s="67" t="s">
        <v>110</v>
      </c>
      <c r="I19" s="68"/>
      <c r="J19" s="69"/>
      <c r="K19" s="69"/>
      <c r="L19" s="69"/>
      <c r="M19" s="70"/>
      <c r="N19" s="68"/>
      <c r="O19" s="65" t="s">
        <v>128</v>
      </c>
      <c r="P19" s="66" t="s">
        <v>114</v>
      </c>
      <c r="Q19" s="67" t="s">
        <v>25</v>
      </c>
      <c r="R19" s="67" t="s">
        <v>129</v>
      </c>
      <c r="S19" s="67" t="s">
        <v>109</v>
      </c>
      <c r="T19" s="67" t="s">
        <v>110</v>
      </c>
      <c r="U19" s="68"/>
    </row>
    <row r="20" spans="2:21" ht="12.5">
      <c r="B20" s="71"/>
      <c r="C20" s="72">
        <v>1</v>
      </c>
      <c r="D20" s="73" t="s">
        <v>131</v>
      </c>
      <c r="E20" s="74">
        <v>60.55</v>
      </c>
      <c r="F20" s="72" t="s">
        <v>107</v>
      </c>
      <c r="G20" s="75">
        <v>5</v>
      </c>
      <c r="H20" s="72" t="s">
        <v>87</v>
      </c>
      <c r="I20" s="71"/>
      <c r="J20" s="11"/>
      <c r="K20" s="11"/>
      <c r="L20" s="11"/>
      <c r="M20" s="11"/>
      <c r="N20" s="71"/>
      <c r="O20" s="72">
        <v>1</v>
      </c>
      <c r="P20" s="73" t="s">
        <v>132</v>
      </c>
      <c r="Q20" s="74">
        <v>82.3</v>
      </c>
      <c r="R20" s="72" t="s">
        <v>107</v>
      </c>
      <c r="S20" s="75">
        <v>5</v>
      </c>
      <c r="T20" s="72" t="s">
        <v>87</v>
      </c>
      <c r="U20" s="71"/>
    </row>
    <row r="21" spans="2:21" ht="12.5">
      <c r="B21" s="71"/>
      <c r="C21" s="72">
        <v>2</v>
      </c>
      <c r="D21" s="73" t="s">
        <v>134</v>
      </c>
      <c r="E21" s="76">
        <v>59.65</v>
      </c>
      <c r="F21" s="72" t="s">
        <v>107</v>
      </c>
      <c r="G21" s="75">
        <v>3</v>
      </c>
      <c r="H21" s="72" t="s">
        <v>87</v>
      </c>
      <c r="I21" s="71"/>
      <c r="J21" s="11"/>
      <c r="K21" s="11"/>
      <c r="L21" s="11"/>
      <c r="M21" s="11"/>
      <c r="N21" s="71"/>
      <c r="O21" s="72">
        <v>2</v>
      </c>
      <c r="P21" s="73" t="s">
        <v>136</v>
      </c>
      <c r="Q21" s="76">
        <v>80.05</v>
      </c>
      <c r="R21" s="72" t="s">
        <v>108</v>
      </c>
      <c r="S21" s="75" t="s">
        <v>87</v>
      </c>
      <c r="T21" s="72">
        <v>3</v>
      </c>
      <c r="U21" s="71"/>
    </row>
    <row r="22" spans="2:21" ht="12.5">
      <c r="B22" s="71"/>
      <c r="C22" s="72">
        <v>3</v>
      </c>
      <c r="D22" s="73" t="s">
        <v>138</v>
      </c>
      <c r="E22" s="76">
        <v>57.75</v>
      </c>
      <c r="F22" s="72" t="s">
        <v>107</v>
      </c>
      <c r="G22" s="75">
        <v>1</v>
      </c>
      <c r="H22" s="72" t="s">
        <v>87</v>
      </c>
      <c r="I22" s="71"/>
      <c r="J22" s="11"/>
      <c r="K22" s="11"/>
      <c r="L22" s="11"/>
      <c r="M22" s="11"/>
      <c r="N22" s="71"/>
      <c r="O22" s="72">
        <v>3</v>
      </c>
      <c r="P22" s="73" t="s">
        <v>141</v>
      </c>
      <c r="Q22" s="76">
        <v>59.1</v>
      </c>
      <c r="R22" s="72" t="s">
        <v>107</v>
      </c>
      <c r="S22" s="75">
        <v>1</v>
      </c>
      <c r="T22" s="72" t="s">
        <v>87</v>
      </c>
      <c r="U22" s="71"/>
    </row>
    <row r="23" spans="2:21" ht="12.5">
      <c r="B23" s="71"/>
      <c r="C23" s="72">
        <v>4</v>
      </c>
      <c r="D23" s="73" t="s">
        <v>143</v>
      </c>
      <c r="E23" s="76">
        <v>57.6</v>
      </c>
      <c r="F23" s="72" t="s">
        <v>107</v>
      </c>
      <c r="G23" s="75" t="s">
        <v>87</v>
      </c>
      <c r="H23" s="75" t="s">
        <v>87</v>
      </c>
      <c r="I23" s="71"/>
      <c r="J23" s="11"/>
      <c r="K23" s="11"/>
      <c r="L23" s="11"/>
      <c r="M23" s="11"/>
      <c r="N23" s="71"/>
      <c r="O23" s="72">
        <v>4</v>
      </c>
      <c r="P23" s="73" t="s">
        <v>145</v>
      </c>
      <c r="Q23" s="76">
        <v>55.1</v>
      </c>
      <c r="R23" s="72" t="s">
        <v>107</v>
      </c>
      <c r="S23" s="75" t="s">
        <v>87</v>
      </c>
      <c r="T23" s="75" t="s">
        <v>87</v>
      </c>
      <c r="U23" s="71"/>
    </row>
    <row r="24" spans="2:21" ht="12.5">
      <c r="B24" s="71"/>
      <c r="C24" s="72">
        <v>5</v>
      </c>
      <c r="D24" s="73" t="s">
        <v>147</v>
      </c>
      <c r="E24" s="76">
        <v>55.45</v>
      </c>
      <c r="F24" s="72" t="s">
        <v>107</v>
      </c>
      <c r="G24" s="75" t="s">
        <v>87</v>
      </c>
      <c r="H24" s="75" t="s">
        <v>87</v>
      </c>
      <c r="I24" s="71"/>
      <c r="J24" s="11"/>
      <c r="K24" s="11"/>
      <c r="L24" s="11"/>
      <c r="M24" s="11"/>
      <c r="N24" s="71"/>
      <c r="O24" s="72">
        <v>5</v>
      </c>
      <c r="P24" s="73" t="s">
        <v>149</v>
      </c>
      <c r="Q24" s="76">
        <v>54.6</v>
      </c>
      <c r="R24" s="72" t="s">
        <v>108</v>
      </c>
      <c r="S24" s="75" t="s">
        <v>87</v>
      </c>
      <c r="T24" s="75" t="s">
        <v>87</v>
      </c>
      <c r="U24" s="71"/>
    </row>
    <row r="25" spans="2:21" ht="12.5">
      <c r="B25" s="71"/>
      <c r="C25" s="72">
        <v>6</v>
      </c>
      <c r="D25" s="73" t="s">
        <v>151</v>
      </c>
      <c r="E25" s="76">
        <v>50.75</v>
      </c>
      <c r="F25" s="72" t="s">
        <v>107</v>
      </c>
      <c r="G25" s="75" t="s">
        <v>87</v>
      </c>
      <c r="H25" s="75" t="s">
        <v>87</v>
      </c>
      <c r="I25" s="71"/>
      <c r="J25" s="11"/>
      <c r="K25" s="11"/>
      <c r="L25" s="11"/>
      <c r="M25" s="11"/>
      <c r="N25" s="71"/>
      <c r="O25" s="72">
        <v>6</v>
      </c>
      <c r="P25" s="73" t="s">
        <v>153</v>
      </c>
      <c r="Q25" s="76">
        <v>53</v>
      </c>
      <c r="R25" s="72" t="s">
        <v>107</v>
      </c>
      <c r="S25" s="75" t="s">
        <v>87</v>
      </c>
      <c r="T25" s="75" t="s">
        <v>87</v>
      </c>
      <c r="U25" s="71"/>
    </row>
    <row r="26" spans="2:21" ht="12.5">
      <c r="B26" s="71"/>
      <c r="C26" s="72">
        <v>7</v>
      </c>
      <c r="D26" s="73" t="s">
        <v>155</v>
      </c>
      <c r="E26" s="76">
        <v>48.75</v>
      </c>
      <c r="F26" s="72" t="s">
        <v>107</v>
      </c>
      <c r="G26" s="75" t="s">
        <v>87</v>
      </c>
      <c r="H26" s="75" t="s">
        <v>87</v>
      </c>
      <c r="I26" s="71"/>
      <c r="J26" s="11"/>
      <c r="K26" s="11"/>
      <c r="L26" s="11"/>
      <c r="M26" s="11"/>
      <c r="N26" s="71"/>
      <c r="O26" s="72">
        <v>7</v>
      </c>
      <c r="P26" s="73" t="s">
        <v>157</v>
      </c>
      <c r="Q26" s="76">
        <v>50.15</v>
      </c>
      <c r="R26" s="72" t="s">
        <v>107</v>
      </c>
      <c r="S26" s="75" t="s">
        <v>87</v>
      </c>
      <c r="T26" s="75" t="s">
        <v>87</v>
      </c>
      <c r="U26" s="71"/>
    </row>
    <row r="27" spans="2:21" ht="12.5">
      <c r="B27" s="71"/>
      <c r="C27" s="75">
        <v>8</v>
      </c>
      <c r="D27" s="77" t="s">
        <v>159</v>
      </c>
      <c r="E27" s="76">
        <v>28.65</v>
      </c>
      <c r="F27" s="75" t="s">
        <v>108</v>
      </c>
      <c r="G27" s="75" t="s">
        <v>87</v>
      </c>
      <c r="H27" s="75" t="s">
        <v>87</v>
      </c>
      <c r="I27" s="71"/>
      <c r="J27" s="11"/>
      <c r="K27" s="11"/>
      <c r="L27" s="11"/>
      <c r="M27" s="11"/>
      <c r="N27" s="71"/>
      <c r="O27" s="72">
        <v>8</v>
      </c>
      <c r="P27" s="73" t="s">
        <v>161</v>
      </c>
      <c r="Q27" s="76">
        <v>49.7</v>
      </c>
      <c r="R27" s="75" t="s">
        <v>108</v>
      </c>
      <c r="S27" s="75" t="s">
        <v>87</v>
      </c>
      <c r="T27" s="75" t="s">
        <v>87</v>
      </c>
      <c r="U27" s="71"/>
    </row>
    <row r="28" spans="2:21" ht="12.5">
      <c r="B28" s="71"/>
      <c r="C28" s="75" t="s">
        <v>87</v>
      </c>
      <c r="D28" s="77" t="s">
        <v>87</v>
      </c>
      <c r="E28" s="76" t="s">
        <v>87</v>
      </c>
      <c r="F28" s="75" t="s">
        <v>87</v>
      </c>
      <c r="G28" s="75" t="s">
        <v>87</v>
      </c>
      <c r="H28" s="75" t="s">
        <v>87</v>
      </c>
      <c r="I28" s="71"/>
      <c r="J28" s="11"/>
      <c r="K28" s="11"/>
      <c r="L28" s="11"/>
      <c r="M28" s="11"/>
      <c r="N28" s="71"/>
      <c r="O28" s="72">
        <v>9</v>
      </c>
      <c r="P28" s="73" t="s">
        <v>164</v>
      </c>
      <c r="Q28" s="76">
        <v>32.799999999999997</v>
      </c>
      <c r="R28" s="75" t="s">
        <v>107</v>
      </c>
      <c r="S28" s="75" t="s">
        <v>87</v>
      </c>
      <c r="T28" s="75" t="s">
        <v>87</v>
      </c>
      <c r="U28" s="71"/>
    </row>
    <row r="29" spans="2:21" ht="12.5">
      <c r="B29" s="71"/>
      <c r="C29" s="75" t="s">
        <v>87</v>
      </c>
      <c r="D29" s="77" t="s">
        <v>87</v>
      </c>
      <c r="E29" s="76" t="s">
        <v>87</v>
      </c>
      <c r="F29" s="75" t="s">
        <v>87</v>
      </c>
      <c r="G29" s="75" t="s">
        <v>87</v>
      </c>
      <c r="H29" s="75" t="s">
        <v>87</v>
      </c>
      <c r="I29" s="71"/>
      <c r="J29" s="11"/>
      <c r="K29" s="11"/>
      <c r="L29" s="11"/>
      <c r="M29" s="11"/>
      <c r="N29" s="71"/>
      <c r="O29" s="72">
        <v>10</v>
      </c>
      <c r="P29" s="73" t="s">
        <v>167</v>
      </c>
      <c r="Q29" s="76">
        <v>27.35</v>
      </c>
      <c r="R29" s="75" t="s">
        <v>107</v>
      </c>
      <c r="S29" s="75" t="s">
        <v>87</v>
      </c>
      <c r="T29" s="75" t="s">
        <v>87</v>
      </c>
      <c r="U29" s="71"/>
    </row>
    <row r="30" spans="2:21" ht="12.5">
      <c r="B30" s="71"/>
      <c r="C30" s="75" t="s">
        <v>87</v>
      </c>
      <c r="D30" s="77" t="s">
        <v>87</v>
      </c>
      <c r="E30" s="78" t="s">
        <v>87</v>
      </c>
      <c r="F30" s="75" t="s">
        <v>87</v>
      </c>
      <c r="G30" s="75" t="s">
        <v>87</v>
      </c>
      <c r="H30" s="75" t="s">
        <v>87</v>
      </c>
      <c r="I30" s="71"/>
      <c r="J30" s="11"/>
      <c r="K30" s="11"/>
      <c r="L30" s="11"/>
      <c r="M30" s="11"/>
      <c r="N30" s="71"/>
      <c r="O30" s="72">
        <v>11</v>
      </c>
      <c r="P30" s="73" t="s">
        <v>168</v>
      </c>
      <c r="Q30" s="78">
        <v>26.55</v>
      </c>
      <c r="R30" s="75" t="s">
        <v>108</v>
      </c>
      <c r="S30" s="75" t="s">
        <v>87</v>
      </c>
      <c r="T30" s="75" t="s">
        <v>87</v>
      </c>
      <c r="U30" s="71"/>
    </row>
    <row r="31" spans="2:21" ht="12.5">
      <c r="B31" s="71"/>
      <c r="C31" s="75" t="s">
        <v>87</v>
      </c>
      <c r="D31" s="77" t="s">
        <v>87</v>
      </c>
      <c r="E31" s="78" t="s">
        <v>87</v>
      </c>
      <c r="F31" s="75" t="s">
        <v>87</v>
      </c>
      <c r="G31" s="75" t="s">
        <v>87</v>
      </c>
      <c r="H31" s="75" t="s">
        <v>87</v>
      </c>
      <c r="I31" s="71"/>
      <c r="J31" s="11"/>
      <c r="K31" s="11"/>
      <c r="L31" s="11"/>
      <c r="M31" s="11"/>
      <c r="N31" s="71"/>
      <c r="O31" s="75" t="s">
        <v>87</v>
      </c>
      <c r="P31" s="77" t="s">
        <v>87</v>
      </c>
      <c r="Q31" s="78" t="s">
        <v>87</v>
      </c>
      <c r="R31" s="75" t="s">
        <v>87</v>
      </c>
      <c r="S31" s="75" t="s">
        <v>87</v>
      </c>
      <c r="T31" s="75" t="s">
        <v>87</v>
      </c>
      <c r="U31" s="71"/>
    </row>
    <row r="32" spans="2:21" ht="12.5">
      <c r="B32" s="71"/>
      <c r="C32" s="75" t="s">
        <v>87</v>
      </c>
      <c r="D32" s="77" t="s">
        <v>87</v>
      </c>
      <c r="E32" s="78" t="s">
        <v>87</v>
      </c>
      <c r="F32" s="75" t="s">
        <v>87</v>
      </c>
      <c r="G32" s="75" t="s">
        <v>87</v>
      </c>
      <c r="H32" s="75" t="s">
        <v>87</v>
      </c>
      <c r="I32" s="71"/>
      <c r="J32" s="11"/>
      <c r="K32" s="11"/>
      <c r="L32" s="11"/>
      <c r="M32" s="11"/>
      <c r="N32" s="71"/>
      <c r="O32" s="75" t="s">
        <v>87</v>
      </c>
      <c r="P32" s="77" t="s">
        <v>87</v>
      </c>
      <c r="Q32" s="78" t="s">
        <v>87</v>
      </c>
      <c r="R32" s="75" t="s">
        <v>87</v>
      </c>
      <c r="S32" s="75" t="s">
        <v>87</v>
      </c>
      <c r="T32" s="75" t="s">
        <v>87</v>
      </c>
      <c r="U32" s="71"/>
    </row>
    <row r="33" spans="2:21" ht="12.5">
      <c r="B33" s="71"/>
      <c r="C33" s="75" t="s">
        <v>87</v>
      </c>
      <c r="D33" s="77" t="s">
        <v>87</v>
      </c>
      <c r="E33" s="78" t="s">
        <v>87</v>
      </c>
      <c r="F33" s="75" t="s">
        <v>87</v>
      </c>
      <c r="G33" s="75" t="s">
        <v>87</v>
      </c>
      <c r="H33" s="75" t="s">
        <v>87</v>
      </c>
      <c r="I33" s="71"/>
      <c r="J33" s="11"/>
      <c r="K33" s="11"/>
      <c r="L33" s="11"/>
      <c r="M33" s="11"/>
      <c r="N33" s="71"/>
      <c r="O33" s="75" t="s">
        <v>87</v>
      </c>
      <c r="P33" s="77" t="s">
        <v>87</v>
      </c>
      <c r="Q33" s="78" t="s">
        <v>87</v>
      </c>
      <c r="R33" s="75" t="s">
        <v>87</v>
      </c>
      <c r="S33" s="75" t="s">
        <v>87</v>
      </c>
      <c r="T33" s="75" t="s">
        <v>87</v>
      </c>
      <c r="U33" s="71"/>
    </row>
    <row r="34" spans="2:21" ht="12.5">
      <c r="B34" s="71"/>
      <c r="C34" s="75" t="s">
        <v>87</v>
      </c>
      <c r="D34" s="77" t="s">
        <v>87</v>
      </c>
      <c r="E34" s="78" t="s">
        <v>87</v>
      </c>
      <c r="F34" s="75" t="s">
        <v>87</v>
      </c>
      <c r="G34" s="75" t="s">
        <v>87</v>
      </c>
      <c r="H34" s="75" t="s">
        <v>87</v>
      </c>
      <c r="I34" s="71"/>
      <c r="J34" s="11"/>
      <c r="K34" s="11"/>
      <c r="L34" s="11"/>
      <c r="M34" s="11"/>
      <c r="N34" s="71"/>
      <c r="O34" s="75" t="s">
        <v>87</v>
      </c>
      <c r="P34" s="77" t="s">
        <v>87</v>
      </c>
      <c r="Q34" s="78" t="s">
        <v>87</v>
      </c>
      <c r="R34" s="75" t="s">
        <v>87</v>
      </c>
      <c r="S34" s="75" t="s">
        <v>87</v>
      </c>
      <c r="T34" s="75" t="s">
        <v>87</v>
      </c>
      <c r="U34" s="71"/>
    </row>
    <row r="35" spans="2:21" ht="12.5">
      <c r="B35" s="71"/>
      <c r="C35" s="75" t="s">
        <v>87</v>
      </c>
      <c r="D35" s="77" t="s">
        <v>87</v>
      </c>
      <c r="E35" s="78" t="s">
        <v>87</v>
      </c>
      <c r="F35" s="75" t="s">
        <v>87</v>
      </c>
      <c r="G35" s="75" t="s">
        <v>87</v>
      </c>
      <c r="H35" s="75" t="s">
        <v>87</v>
      </c>
      <c r="I35" s="71"/>
      <c r="J35" s="11"/>
      <c r="K35" s="11"/>
      <c r="L35" s="11"/>
      <c r="M35" s="11"/>
      <c r="N35" s="71"/>
      <c r="O35" s="75" t="s">
        <v>87</v>
      </c>
      <c r="P35" s="77" t="s">
        <v>87</v>
      </c>
      <c r="Q35" s="78" t="s">
        <v>87</v>
      </c>
      <c r="R35" s="75" t="s">
        <v>87</v>
      </c>
      <c r="S35" s="75" t="s">
        <v>87</v>
      </c>
      <c r="T35" s="75" t="s">
        <v>87</v>
      </c>
      <c r="U35" s="71"/>
    </row>
    <row r="36" spans="2:21" ht="12.5">
      <c r="B36" s="71"/>
      <c r="C36" s="75" t="s">
        <v>87</v>
      </c>
      <c r="D36" s="77" t="s">
        <v>87</v>
      </c>
      <c r="E36" s="78" t="s">
        <v>87</v>
      </c>
      <c r="F36" s="75" t="s">
        <v>87</v>
      </c>
      <c r="G36" s="75" t="s">
        <v>87</v>
      </c>
      <c r="H36" s="75" t="s">
        <v>87</v>
      </c>
      <c r="I36" s="71"/>
      <c r="J36" s="11"/>
      <c r="K36" s="11"/>
      <c r="L36" s="11"/>
      <c r="M36" s="11"/>
      <c r="N36" s="71"/>
      <c r="O36" s="75" t="s">
        <v>87</v>
      </c>
      <c r="P36" s="77" t="s">
        <v>87</v>
      </c>
      <c r="Q36" s="78" t="s">
        <v>87</v>
      </c>
      <c r="R36" s="75" t="s">
        <v>87</v>
      </c>
      <c r="S36" s="75" t="s">
        <v>87</v>
      </c>
      <c r="T36" s="75" t="s">
        <v>87</v>
      </c>
      <c r="U36" s="71"/>
    </row>
    <row r="37" spans="2:21" ht="12.5">
      <c r="B37" s="71"/>
      <c r="C37" s="75" t="s">
        <v>87</v>
      </c>
      <c r="D37" s="77" t="s">
        <v>87</v>
      </c>
      <c r="E37" s="78" t="s">
        <v>87</v>
      </c>
      <c r="F37" s="75" t="s">
        <v>87</v>
      </c>
      <c r="G37" s="75" t="s">
        <v>87</v>
      </c>
      <c r="H37" s="75" t="s">
        <v>87</v>
      </c>
      <c r="I37" s="71"/>
      <c r="J37" s="11"/>
      <c r="K37" s="11"/>
      <c r="L37" s="11"/>
      <c r="M37" s="11"/>
      <c r="N37" s="71"/>
      <c r="O37" s="75" t="s">
        <v>87</v>
      </c>
      <c r="P37" s="77" t="s">
        <v>87</v>
      </c>
      <c r="Q37" s="78" t="s">
        <v>87</v>
      </c>
      <c r="R37" s="75" t="s">
        <v>87</v>
      </c>
      <c r="S37" s="75" t="s">
        <v>87</v>
      </c>
      <c r="T37" s="75" t="s">
        <v>87</v>
      </c>
      <c r="U37" s="71"/>
    </row>
    <row r="38" spans="2:21" ht="12.5">
      <c r="B38" s="71"/>
      <c r="C38" s="75" t="s">
        <v>87</v>
      </c>
      <c r="D38" s="77" t="s">
        <v>87</v>
      </c>
      <c r="E38" s="78" t="s">
        <v>87</v>
      </c>
      <c r="F38" s="75" t="s">
        <v>87</v>
      </c>
      <c r="G38" s="75" t="s">
        <v>87</v>
      </c>
      <c r="H38" s="75" t="s">
        <v>87</v>
      </c>
      <c r="I38" s="71"/>
      <c r="J38" s="11"/>
      <c r="K38" s="11"/>
      <c r="L38" s="11"/>
      <c r="M38" s="11"/>
      <c r="N38" s="71"/>
      <c r="O38" s="75" t="s">
        <v>87</v>
      </c>
      <c r="P38" s="77" t="s">
        <v>87</v>
      </c>
      <c r="Q38" s="78" t="s">
        <v>87</v>
      </c>
      <c r="R38" s="75" t="s">
        <v>87</v>
      </c>
      <c r="S38" s="75" t="s">
        <v>87</v>
      </c>
      <c r="T38" s="75" t="s">
        <v>87</v>
      </c>
      <c r="U38" s="71"/>
    </row>
    <row r="39" spans="2:21" ht="12.5">
      <c r="B39" s="71"/>
      <c r="C39" s="75" t="s">
        <v>87</v>
      </c>
      <c r="D39" s="77" t="s">
        <v>87</v>
      </c>
      <c r="E39" s="78" t="s">
        <v>87</v>
      </c>
      <c r="F39" s="75" t="s">
        <v>87</v>
      </c>
      <c r="G39" s="75" t="s">
        <v>87</v>
      </c>
      <c r="H39" s="75" t="s">
        <v>87</v>
      </c>
      <c r="I39" s="71"/>
      <c r="J39" s="11"/>
      <c r="K39" s="11"/>
      <c r="L39" s="11"/>
      <c r="M39" s="11"/>
      <c r="N39" s="71"/>
      <c r="O39" s="75" t="s">
        <v>87</v>
      </c>
      <c r="P39" s="77" t="s">
        <v>87</v>
      </c>
      <c r="Q39" s="78" t="s">
        <v>87</v>
      </c>
      <c r="R39" s="75" t="s">
        <v>87</v>
      </c>
      <c r="S39" s="75" t="s">
        <v>87</v>
      </c>
      <c r="T39" s="75" t="s">
        <v>87</v>
      </c>
      <c r="U39" s="71"/>
    </row>
    <row r="40" spans="2:21" ht="12.5">
      <c r="B40" s="71"/>
      <c r="C40" s="75" t="s">
        <v>87</v>
      </c>
      <c r="D40" s="77" t="s">
        <v>87</v>
      </c>
      <c r="E40" s="78" t="s">
        <v>87</v>
      </c>
      <c r="F40" s="75" t="s">
        <v>87</v>
      </c>
      <c r="G40" s="75" t="s">
        <v>87</v>
      </c>
      <c r="H40" s="75" t="s">
        <v>87</v>
      </c>
      <c r="I40" s="71"/>
      <c r="J40" s="11"/>
      <c r="K40" s="11"/>
      <c r="L40" s="11"/>
      <c r="M40" s="11"/>
      <c r="N40" s="71"/>
      <c r="O40" s="75" t="s">
        <v>87</v>
      </c>
      <c r="P40" s="77" t="s">
        <v>87</v>
      </c>
      <c r="Q40" s="78" t="s">
        <v>87</v>
      </c>
      <c r="R40" s="75" t="s">
        <v>87</v>
      </c>
      <c r="S40" s="75" t="s">
        <v>87</v>
      </c>
      <c r="T40" s="75" t="s">
        <v>87</v>
      </c>
      <c r="U40" s="71"/>
    </row>
    <row r="41" spans="2:21" ht="12.5">
      <c r="B41" s="71"/>
      <c r="C41" s="75" t="s">
        <v>87</v>
      </c>
      <c r="D41" s="77" t="s">
        <v>87</v>
      </c>
      <c r="E41" s="78" t="s">
        <v>87</v>
      </c>
      <c r="F41" s="75" t="s">
        <v>87</v>
      </c>
      <c r="G41" s="75" t="s">
        <v>87</v>
      </c>
      <c r="H41" s="75" t="s">
        <v>87</v>
      </c>
      <c r="I41" s="71"/>
      <c r="J41" s="11"/>
      <c r="K41" s="11"/>
      <c r="L41" s="11"/>
      <c r="M41" s="11"/>
      <c r="N41" s="71"/>
      <c r="O41" s="75" t="s">
        <v>87</v>
      </c>
      <c r="P41" s="77" t="s">
        <v>87</v>
      </c>
      <c r="Q41" s="78" t="s">
        <v>87</v>
      </c>
      <c r="R41" s="75" t="s">
        <v>87</v>
      </c>
      <c r="S41" s="75" t="s">
        <v>87</v>
      </c>
      <c r="T41" s="75" t="s">
        <v>87</v>
      </c>
      <c r="U41" s="71"/>
    </row>
    <row r="42" spans="2:21" ht="12.5">
      <c r="B42" s="71"/>
      <c r="C42" s="75" t="s">
        <v>87</v>
      </c>
      <c r="D42" s="77" t="s">
        <v>87</v>
      </c>
      <c r="E42" s="78" t="s">
        <v>87</v>
      </c>
      <c r="F42" s="75" t="s">
        <v>87</v>
      </c>
      <c r="G42" s="75" t="s">
        <v>87</v>
      </c>
      <c r="H42" s="75" t="s">
        <v>87</v>
      </c>
      <c r="I42" s="71"/>
      <c r="J42" s="11"/>
      <c r="K42" s="11"/>
      <c r="L42" s="11"/>
      <c r="M42" s="11"/>
      <c r="N42" s="71"/>
      <c r="O42" s="75" t="s">
        <v>87</v>
      </c>
      <c r="P42" s="77" t="s">
        <v>87</v>
      </c>
      <c r="Q42" s="78" t="s">
        <v>87</v>
      </c>
      <c r="R42" s="75" t="s">
        <v>87</v>
      </c>
      <c r="S42" s="75" t="s">
        <v>87</v>
      </c>
      <c r="T42" s="75" t="s">
        <v>87</v>
      </c>
      <c r="U42" s="71"/>
    </row>
    <row r="43" spans="2:21" ht="12.5">
      <c r="B43" s="71"/>
      <c r="C43" s="75" t="s">
        <v>87</v>
      </c>
      <c r="D43" s="77" t="s">
        <v>87</v>
      </c>
      <c r="E43" s="78" t="s">
        <v>87</v>
      </c>
      <c r="F43" s="75" t="s">
        <v>87</v>
      </c>
      <c r="G43" s="75" t="s">
        <v>87</v>
      </c>
      <c r="H43" s="75" t="s">
        <v>87</v>
      </c>
      <c r="I43" s="71"/>
      <c r="J43" s="11"/>
      <c r="K43" s="11"/>
      <c r="L43" s="11"/>
      <c r="M43" s="11"/>
      <c r="N43" s="71"/>
      <c r="O43" s="75" t="s">
        <v>87</v>
      </c>
      <c r="P43" s="77" t="s">
        <v>87</v>
      </c>
      <c r="Q43" s="78" t="s">
        <v>87</v>
      </c>
      <c r="R43" s="75" t="s">
        <v>87</v>
      </c>
      <c r="S43" s="75" t="s">
        <v>87</v>
      </c>
      <c r="T43" s="75" t="s">
        <v>87</v>
      </c>
      <c r="U43" s="71"/>
    </row>
    <row r="44" spans="2:21" ht="12.5">
      <c r="B44" s="71"/>
      <c r="C44" s="80" t="s">
        <v>87</v>
      </c>
      <c r="D44" s="77" t="s">
        <v>87</v>
      </c>
      <c r="E44" s="78" t="s">
        <v>87</v>
      </c>
      <c r="F44" s="80" t="s">
        <v>87</v>
      </c>
      <c r="G44" s="75" t="s">
        <v>87</v>
      </c>
      <c r="H44" s="75" t="s">
        <v>87</v>
      </c>
      <c r="I44" s="71"/>
      <c r="J44" s="11"/>
      <c r="K44" s="11"/>
      <c r="L44" s="11"/>
      <c r="M44" s="11"/>
      <c r="N44" s="71"/>
      <c r="O44" s="80" t="s">
        <v>87</v>
      </c>
      <c r="P44" s="77" t="s">
        <v>87</v>
      </c>
      <c r="Q44" s="78" t="s">
        <v>87</v>
      </c>
      <c r="R44" s="80" t="s">
        <v>87</v>
      </c>
      <c r="S44" s="75" t="s">
        <v>87</v>
      </c>
      <c r="T44" s="75" t="s">
        <v>87</v>
      </c>
      <c r="U44" s="71"/>
    </row>
    <row r="45" spans="2:21" ht="13">
      <c r="B45" s="71"/>
      <c r="C45" s="118" t="s">
        <v>172</v>
      </c>
      <c r="D45" s="116"/>
      <c r="E45" s="116"/>
      <c r="F45" s="116"/>
      <c r="G45" s="81">
        <v>9</v>
      </c>
      <c r="H45" s="81">
        <v>0</v>
      </c>
      <c r="I45" s="71"/>
      <c r="J45" s="11"/>
      <c r="K45" s="11"/>
      <c r="L45" s="11"/>
      <c r="M45" s="11"/>
      <c r="N45" s="71"/>
      <c r="O45" s="118" t="s">
        <v>175</v>
      </c>
      <c r="P45" s="116"/>
      <c r="Q45" s="116"/>
      <c r="R45" s="116"/>
      <c r="S45" s="81">
        <v>6</v>
      </c>
      <c r="T45" s="81">
        <v>3</v>
      </c>
      <c r="U45" s="71"/>
    </row>
    <row r="46" spans="2:21" ht="12.5">
      <c r="B46" s="11"/>
      <c r="C46" s="11"/>
      <c r="D46" s="11"/>
      <c r="E46" s="11"/>
      <c r="F46" s="11"/>
      <c r="G46" s="11"/>
      <c r="H46" s="11"/>
      <c r="I46" s="11"/>
      <c r="J46" s="11"/>
      <c r="K46" s="11"/>
      <c r="L46" s="11"/>
      <c r="M46" s="11"/>
      <c r="N46" s="11"/>
      <c r="O46" s="11"/>
      <c r="P46" s="11"/>
      <c r="Q46" s="11"/>
      <c r="R46" s="11"/>
      <c r="S46" s="11"/>
      <c r="T46" s="11"/>
      <c r="U46" s="11"/>
    </row>
    <row r="47" spans="2:21" ht="12.5">
      <c r="B47" s="82"/>
      <c r="C47" s="82"/>
      <c r="D47" s="82"/>
      <c r="E47" s="82"/>
      <c r="F47" s="82"/>
      <c r="G47" s="82"/>
      <c r="H47" s="82"/>
      <c r="I47" s="82"/>
      <c r="J47" s="11"/>
      <c r="K47" s="11"/>
      <c r="L47" s="11"/>
      <c r="M47" s="11"/>
      <c r="N47" s="82"/>
      <c r="O47" s="82"/>
      <c r="P47" s="82"/>
      <c r="Q47" s="82"/>
      <c r="R47" s="82"/>
      <c r="S47" s="82"/>
      <c r="T47" s="82"/>
      <c r="U47" s="82"/>
    </row>
    <row r="48" spans="2:21" ht="13">
      <c r="B48" s="83"/>
      <c r="C48" s="84" t="s">
        <v>128</v>
      </c>
      <c r="D48" s="85" t="s">
        <v>116</v>
      </c>
      <c r="E48" s="86" t="s">
        <v>25</v>
      </c>
      <c r="F48" s="86" t="s">
        <v>129</v>
      </c>
      <c r="G48" s="86" t="s">
        <v>109</v>
      </c>
      <c r="H48" s="86" t="s">
        <v>110</v>
      </c>
      <c r="I48" s="87"/>
      <c r="J48" s="69"/>
      <c r="K48" s="69"/>
      <c r="L48" s="69"/>
      <c r="M48" s="70"/>
      <c r="N48" s="87"/>
      <c r="O48" s="84" t="s">
        <v>128</v>
      </c>
      <c r="P48" s="85" t="s">
        <v>118</v>
      </c>
      <c r="Q48" s="86" t="s">
        <v>25</v>
      </c>
      <c r="R48" s="86" t="s">
        <v>129</v>
      </c>
      <c r="S48" s="86" t="s">
        <v>109</v>
      </c>
      <c r="T48" s="86" t="s">
        <v>110</v>
      </c>
      <c r="U48" s="87"/>
    </row>
    <row r="49" spans="2:21" ht="12.5">
      <c r="B49" s="88"/>
      <c r="C49" s="72">
        <v>1</v>
      </c>
      <c r="D49" s="73" t="s">
        <v>180</v>
      </c>
      <c r="E49" s="74">
        <v>149</v>
      </c>
      <c r="F49" s="72" t="s">
        <v>108</v>
      </c>
      <c r="G49" s="75" t="s">
        <v>87</v>
      </c>
      <c r="H49" s="72">
        <v>5</v>
      </c>
      <c r="I49" s="88"/>
      <c r="J49" s="11"/>
      <c r="K49" s="11"/>
      <c r="L49" s="11"/>
      <c r="M49" s="11"/>
      <c r="N49" s="88"/>
      <c r="O49" s="72">
        <v>1</v>
      </c>
      <c r="P49" s="73" t="s">
        <v>182</v>
      </c>
      <c r="Q49" s="74">
        <v>94.1</v>
      </c>
      <c r="R49" s="72" t="s">
        <v>108</v>
      </c>
      <c r="S49" s="75" t="s">
        <v>87</v>
      </c>
      <c r="T49" s="72">
        <v>5</v>
      </c>
      <c r="U49" s="88"/>
    </row>
    <row r="50" spans="2:21" ht="12.5">
      <c r="B50" s="88"/>
      <c r="C50" s="72">
        <v>2</v>
      </c>
      <c r="D50" s="73" t="s">
        <v>184</v>
      </c>
      <c r="E50" s="76">
        <v>84.6</v>
      </c>
      <c r="F50" s="72" t="s">
        <v>108</v>
      </c>
      <c r="G50" s="72" t="s">
        <v>87</v>
      </c>
      <c r="H50" s="75">
        <v>3</v>
      </c>
      <c r="I50" s="88"/>
      <c r="J50" s="11"/>
      <c r="K50" s="11"/>
      <c r="L50" s="11"/>
      <c r="M50" s="11"/>
      <c r="N50" s="88"/>
      <c r="O50" s="72">
        <v>2</v>
      </c>
      <c r="P50" s="73" t="s">
        <v>186</v>
      </c>
      <c r="Q50" s="76">
        <v>86.95</v>
      </c>
      <c r="R50" s="72" t="s">
        <v>107</v>
      </c>
      <c r="S50" s="72">
        <v>3</v>
      </c>
      <c r="T50" s="75" t="s">
        <v>87</v>
      </c>
      <c r="U50" s="88"/>
    </row>
    <row r="51" spans="2:21" ht="12.5">
      <c r="B51" s="88"/>
      <c r="C51" s="72">
        <v>3</v>
      </c>
      <c r="D51" s="73" t="s">
        <v>188</v>
      </c>
      <c r="E51" s="76">
        <v>80.599999999999994</v>
      </c>
      <c r="F51" s="72" t="s">
        <v>108</v>
      </c>
      <c r="G51" s="75" t="s">
        <v>87</v>
      </c>
      <c r="H51" s="72">
        <v>1</v>
      </c>
      <c r="I51" s="88"/>
      <c r="J51" s="11"/>
      <c r="K51" s="11"/>
      <c r="L51" s="11"/>
      <c r="M51" s="11"/>
      <c r="N51" s="88"/>
      <c r="O51" s="72">
        <v>3</v>
      </c>
      <c r="P51" s="73" t="s">
        <v>190</v>
      </c>
      <c r="Q51" s="76">
        <v>80.75</v>
      </c>
      <c r="R51" s="72" t="s">
        <v>108</v>
      </c>
      <c r="S51" s="75" t="s">
        <v>87</v>
      </c>
      <c r="T51" s="72">
        <v>1</v>
      </c>
      <c r="U51" s="88"/>
    </row>
    <row r="52" spans="2:21" ht="12.5">
      <c r="B52" s="88"/>
      <c r="C52" s="72">
        <v>4</v>
      </c>
      <c r="D52" s="73" t="s">
        <v>192</v>
      </c>
      <c r="E52" s="76">
        <v>69.75</v>
      </c>
      <c r="F52" s="72" t="s">
        <v>107</v>
      </c>
      <c r="G52" s="75" t="s">
        <v>87</v>
      </c>
      <c r="H52" s="75" t="s">
        <v>87</v>
      </c>
      <c r="I52" s="88"/>
      <c r="J52" s="11"/>
      <c r="K52" s="11"/>
      <c r="L52" s="11"/>
      <c r="M52" s="11"/>
      <c r="N52" s="88"/>
      <c r="O52" s="72">
        <v>4</v>
      </c>
      <c r="P52" s="73" t="s">
        <v>193</v>
      </c>
      <c r="Q52" s="76">
        <v>77.5</v>
      </c>
      <c r="R52" s="72" t="s">
        <v>107</v>
      </c>
      <c r="S52" s="75" t="s">
        <v>87</v>
      </c>
      <c r="T52" s="75" t="s">
        <v>87</v>
      </c>
      <c r="U52" s="88"/>
    </row>
    <row r="53" spans="2:21" ht="12.5">
      <c r="B53" s="88"/>
      <c r="C53" s="72" t="s">
        <v>87</v>
      </c>
      <c r="D53" s="73" t="s">
        <v>87</v>
      </c>
      <c r="E53" s="76" t="s">
        <v>87</v>
      </c>
      <c r="F53" s="72" t="s">
        <v>87</v>
      </c>
      <c r="G53" s="75" t="s">
        <v>87</v>
      </c>
      <c r="H53" s="75" t="s">
        <v>87</v>
      </c>
      <c r="I53" s="88"/>
      <c r="J53" s="11"/>
      <c r="K53" s="11"/>
      <c r="L53" s="11"/>
      <c r="M53" s="11"/>
      <c r="N53" s="88"/>
      <c r="O53" s="72">
        <v>5</v>
      </c>
      <c r="P53" s="73" t="s">
        <v>195</v>
      </c>
      <c r="Q53" s="76">
        <v>49.35</v>
      </c>
      <c r="R53" s="72" t="s">
        <v>107</v>
      </c>
      <c r="S53" s="75" t="s">
        <v>87</v>
      </c>
      <c r="T53" s="75" t="s">
        <v>87</v>
      </c>
      <c r="U53" s="88"/>
    </row>
    <row r="54" spans="2:21" ht="12.5">
      <c r="B54" s="88"/>
      <c r="C54" s="75" t="s">
        <v>87</v>
      </c>
      <c r="D54" s="73" t="s">
        <v>87</v>
      </c>
      <c r="E54" s="76" t="s">
        <v>87</v>
      </c>
      <c r="F54" s="72" t="s">
        <v>87</v>
      </c>
      <c r="G54" s="75" t="s">
        <v>87</v>
      </c>
      <c r="H54" s="75" t="s">
        <v>87</v>
      </c>
      <c r="I54" s="88"/>
      <c r="J54" s="11"/>
      <c r="K54" s="11"/>
      <c r="L54" s="11"/>
      <c r="M54" s="11"/>
      <c r="N54" s="88"/>
      <c r="O54" s="75">
        <v>6</v>
      </c>
      <c r="P54" s="73" t="s">
        <v>197</v>
      </c>
      <c r="Q54" s="76">
        <v>48.5</v>
      </c>
      <c r="R54" s="72" t="s">
        <v>108</v>
      </c>
      <c r="S54" s="75" t="s">
        <v>87</v>
      </c>
      <c r="T54" s="75" t="s">
        <v>87</v>
      </c>
      <c r="U54" s="88"/>
    </row>
    <row r="55" spans="2:21" ht="12.5">
      <c r="B55" s="88"/>
      <c r="C55" s="75" t="s">
        <v>87</v>
      </c>
      <c r="D55" s="73" t="s">
        <v>87</v>
      </c>
      <c r="E55" s="76" t="s">
        <v>87</v>
      </c>
      <c r="F55" s="72" t="s">
        <v>87</v>
      </c>
      <c r="G55" s="75" t="s">
        <v>87</v>
      </c>
      <c r="H55" s="75" t="s">
        <v>87</v>
      </c>
      <c r="I55" s="88"/>
      <c r="J55" s="11"/>
      <c r="K55" s="11"/>
      <c r="L55" s="11"/>
      <c r="M55" s="11"/>
      <c r="N55" s="88"/>
      <c r="O55" s="75" t="s">
        <v>87</v>
      </c>
      <c r="P55" s="73" t="s">
        <v>87</v>
      </c>
      <c r="Q55" s="76" t="s">
        <v>87</v>
      </c>
      <c r="R55" s="72" t="s">
        <v>87</v>
      </c>
      <c r="S55" s="75" t="s">
        <v>87</v>
      </c>
      <c r="T55" s="75" t="s">
        <v>87</v>
      </c>
      <c r="U55" s="88"/>
    </row>
    <row r="56" spans="2:21" ht="12.5">
      <c r="B56" s="88"/>
      <c r="C56" s="75" t="s">
        <v>87</v>
      </c>
      <c r="D56" s="73" t="s">
        <v>87</v>
      </c>
      <c r="E56" s="76" t="s">
        <v>87</v>
      </c>
      <c r="F56" s="72" t="s">
        <v>87</v>
      </c>
      <c r="G56" s="75" t="s">
        <v>87</v>
      </c>
      <c r="H56" s="75" t="s">
        <v>87</v>
      </c>
      <c r="I56" s="88"/>
      <c r="J56" s="11"/>
      <c r="K56" s="11"/>
      <c r="L56" s="11"/>
      <c r="M56" s="11"/>
      <c r="N56" s="88"/>
      <c r="O56" s="75" t="s">
        <v>87</v>
      </c>
      <c r="P56" s="73" t="s">
        <v>87</v>
      </c>
      <c r="Q56" s="76" t="s">
        <v>87</v>
      </c>
      <c r="R56" s="72" t="s">
        <v>87</v>
      </c>
      <c r="S56" s="75" t="s">
        <v>87</v>
      </c>
      <c r="T56" s="75" t="s">
        <v>87</v>
      </c>
      <c r="U56" s="88"/>
    </row>
    <row r="57" spans="2:21" ht="12.5">
      <c r="B57" s="88"/>
      <c r="C57" s="75" t="s">
        <v>87</v>
      </c>
      <c r="D57" s="73" t="s">
        <v>87</v>
      </c>
      <c r="E57" s="76" t="s">
        <v>87</v>
      </c>
      <c r="F57" s="72" t="s">
        <v>87</v>
      </c>
      <c r="G57" s="75" t="s">
        <v>87</v>
      </c>
      <c r="H57" s="75" t="s">
        <v>87</v>
      </c>
      <c r="I57" s="88"/>
      <c r="J57" s="11"/>
      <c r="K57" s="11"/>
      <c r="L57" s="11"/>
      <c r="M57" s="11"/>
      <c r="N57" s="88"/>
      <c r="O57" s="75" t="s">
        <v>87</v>
      </c>
      <c r="P57" s="73" t="s">
        <v>87</v>
      </c>
      <c r="Q57" s="76" t="s">
        <v>87</v>
      </c>
      <c r="R57" s="72" t="s">
        <v>87</v>
      </c>
      <c r="S57" s="75" t="s">
        <v>87</v>
      </c>
      <c r="T57" s="75" t="s">
        <v>87</v>
      </c>
      <c r="U57" s="88"/>
    </row>
    <row r="58" spans="2:21" ht="12.5">
      <c r="B58" s="88"/>
      <c r="C58" s="75" t="s">
        <v>87</v>
      </c>
      <c r="D58" s="77" t="s">
        <v>87</v>
      </c>
      <c r="E58" s="76" t="s">
        <v>87</v>
      </c>
      <c r="F58" s="75" t="s">
        <v>87</v>
      </c>
      <c r="G58" s="75" t="s">
        <v>87</v>
      </c>
      <c r="H58" s="75" t="s">
        <v>87</v>
      </c>
      <c r="I58" s="88"/>
      <c r="J58" s="11"/>
      <c r="K58" s="11"/>
      <c r="L58" s="11"/>
      <c r="M58" s="11"/>
      <c r="N58" s="88"/>
      <c r="O58" s="75" t="s">
        <v>87</v>
      </c>
      <c r="P58" s="77" t="s">
        <v>87</v>
      </c>
      <c r="Q58" s="76" t="s">
        <v>87</v>
      </c>
      <c r="R58" s="75" t="s">
        <v>87</v>
      </c>
      <c r="S58" s="75" t="s">
        <v>87</v>
      </c>
      <c r="T58" s="75" t="s">
        <v>87</v>
      </c>
      <c r="U58" s="88"/>
    </row>
    <row r="59" spans="2:21" ht="12.5">
      <c r="B59" s="88"/>
      <c r="C59" s="75" t="s">
        <v>87</v>
      </c>
      <c r="D59" s="77" t="s">
        <v>87</v>
      </c>
      <c r="E59" s="78" t="s">
        <v>87</v>
      </c>
      <c r="F59" s="75" t="s">
        <v>87</v>
      </c>
      <c r="G59" s="75" t="s">
        <v>87</v>
      </c>
      <c r="H59" s="75" t="s">
        <v>87</v>
      </c>
      <c r="I59" s="88"/>
      <c r="J59" s="11"/>
      <c r="K59" s="11"/>
      <c r="L59" s="11"/>
      <c r="M59" s="11"/>
      <c r="N59" s="88"/>
      <c r="O59" s="75" t="s">
        <v>87</v>
      </c>
      <c r="P59" s="77" t="s">
        <v>87</v>
      </c>
      <c r="Q59" s="78" t="s">
        <v>87</v>
      </c>
      <c r="R59" s="75" t="s">
        <v>87</v>
      </c>
      <c r="S59" s="75" t="s">
        <v>87</v>
      </c>
      <c r="T59" s="75" t="s">
        <v>87</v>
      </c>
      <c r="U59" s="88"/>
    </row>
    <row r="60" spans="2:21" ht="12.5">
      <c r="B60" s="88"/>
      <c r="C60" s="75" t="s">
        <v>87</v>
      </c>
      <c r="D60" s="77" t="s">
        <v>87</v>
      </c>
      <c r="E60" s="78" t="s">
        <v>87</v>
      </c>
      <c r="F60" s="75" t="s">
        <v>87</v>
      </c>
      <c r="G60" s="75" t="s">
        <v>87</v>
      </c>
      <c r="H60" s="75" t="s">
        <v>87</v>
      </c>
      <c r="I60" s="88"/>
      <c r="J60" s="11"/>
      <c r="K60" s="11"/>
      <c r="L60" s="11"/>
      <c r="M60" s="11"/>
      <c r="N60" s="88"/>
      <c r="O60" s="75" t="s">
        <v>87</v>
      </c>
      <c r="P60" s="77" t="s">
        <v>87</v>
      </c>
      <c r="Q60" s="78" t="s">
        <v>87</v>
      </c>
      <c r="R60" s="75" t="s">
        <v>87</v>
      </c>
      <c r="S60" s="75" t="s">
        <v>87</v>
      </c>
      <c r="T60" s="75" t="s">
        <v>87</v>
      </c>
      <c r="U60" s="88"/>
    </row>
    <row r="61" spans="2:21" ht="12.5">
      <c r="B61" s="88"/>
      <c r="C61" s="75" t="s">
        <v>87</v>
      </c>
      <c r="D61" s="77" t="s">
        <v>87</v>
      </c>
      <c r="E61" s="78" t="s">
        <v>87</v>
      </c>
      <c r="F61" s="75" t="s">
        <v>87</v>
      </c>
      <c r="G61" s="75" t="s">
        <v>87</v>
      </c>
      <c r="H61" s="75" t="s">
        <v>87</v>
      </c>
      <c r="I61" s="88"/>
      <c r="J61" s="11"/>
      <c r="K61" s="11"/>
      <c r="L61" s="11"/>
      <c r="M61" s="11"/>
      <c r="N61" s="88"/>
      <c r="O61" s="75" t="s">
        <v>87</v>
      </c>
      <c r="P61" s="77" t="s">
        <v>87</v>
      </c>
      <c r="Q61" s="78" t="s">
        <v>87</v>
      </c>
      <c r="R61" s="75" t="s">
        <v>87</v>
      </c>
      <c r="S61" s="75" t="s">
        <v>87</v>
      </c>
      <c r="T61" s="75" t="s">
        <v>87</v>
      </c>
      <c r="U61" s="88"/>
    </row>
    <row r="62" spans="2:21" ht="12.5">
      <c r="B62" s="88"/>
      <c r="C62" s="75" t="s">
        <v>87</v>
      </c>
      <c r="D62" s="77" t="s">
        <v>87</v>
      </c>
      <c r="E62" s="78" t="s">
        <v>87</v>
      </c>
      <c r="F62" s="75" t="s">
        <v>87</v>
      </c>
      <c r="G62" s="75" t="s">
        <v>87</v>
      </c>
      <c r="H62" s="75" t="s">
        <v>87</v>
      </c>
      <c r="I62" s="88"/>
      <c r="J62" s="11"/>
      <c r="K62" s="11"/>
      <c r="L62" s="11"/>
      <c r="M62" s="11"/>
      <c r="N62" s="88"/>
      <c r="O62" s="75" t="s">
        <v>87</v>
      </c>
      <c r="P62" s="77" t="s">
        <v>87</v>
      </c>
      <c r="Q62" s="78" t="s">
        <v>87</v>
      </c>
      <c r="R62" s="75" t="s">
        <v>87</v>
      </c>
      <c r="S62" s="75" t="s">
        <v>87</v>
      </c>
      <c r="T62" s="75" t="s">
        <v>87</v>
      </c>
      <c r="U62" s="88"/>
    </row>
    <row r="63" spans="2:21" ht="12.5">
      <c r="B63" s="88"/>
      <c r="C63" s="75" t="s">
        <v>87</v>
      </c>
      <c r="D63" s="77" t="s">
        <v>87</v>
      </c>
      <c r="E63" s="78" t="s">
        <v>87</v>
      </c>
      <c r="F63" s="75" t="s">
        <v>87</v>
      </c>
      <c r="G63" s="75" t="s">
        <v>87</v>
      </c>
      <c r="H63" s="75" t="s">
        <v>87</v>
      </c>
      <c r="I63" s="88"/>
      <c r="J63" s="11"/>
      <c r="K63" s="11"/>
      <c r="L63" s="11"/>
      <c r="M63" s="11"/>
      <c r="N63" s="88"/>
      <c r="O63" s="75" t="s">
        <v>87</v>
      </c>
      <c r="P63" s="77" t="s">
        <v>87</v>
      </c>
      <c r="Q63" s="78" t="s">
        <v>87</v>
      </c>
      <c r="R63" s="75" t="s">
        <v>87</v>
      </c>
      <c r="S63" s="75" t="s">
        <v>87</v>
      </c>
      <c r="T63" s="75" t="s">
        <v>87</v>
      </c>
      <c r="U63" s="88"/>
    </row>
    <row r="64" spans="2:21" ht="13">
      <c r="B64" s="88"/>
      <c r="C64" s="118" t="s">
        <v>200</v>
      </c>
      <c r="D64" s="116"/>
      <c r="E64" s="116"/>
      <c r="F64" s="117"/>
      <c r="G64" s="81">
        <v>0</v>
      </c>
      <c r="H64" s="81">
        <v>9</v>
      </c>
      <c r="I64" s="88"/>
      <c r="J64" s="11"/>
      <c r="K64" s="11"/>
      <c r="L64" s="11"/>
      <c r="M64" s="11"/>
      <c r="N64" s="88"/>
      <c r="O64" s="118" t="s">
        <v>201</v>
      </c>
      <c r="P64" s="116"/>
      <c r="Q64" s="116"/>
      <c r="R64" s="117"/>
      <c r="S64" s="81">
        <v>3</v>
      </c>
      <c r="T64" s="81">
        <v>6</v>
      </c>
      <c r="U64" s="88"/>
    </row>
    <row r="65" spans="2:21" ht="12.5">
      <c r="B65" s="11"/>
      <c r="C65" s="11"/>
      <c r="D65" s="11"/>
      <c r="E65" s="11"/>
      <c r="F65" s="11"/>
      <c r="G65" s="11"/>
      <c r="H65" s="11"/>
      <c r="I65" s="11"/>
      <c r="J65" s="11"/>
      <c r="K65" s="11"/>
      <c r="L65" s="11"/>
      <c r="M65" s="11"/>
      <c r="N65" s="11"/>
      <c r="O65" s="11"/>
      <c r="P65" s="11"/>
      <c r="Q65" s="11"/>
      <c r="R65" s="11"/>
      <c r="S65" s="11"/>
      <c r="T65" s="11"/>
      <c r="U65" s="11"/>
    </row>
    <row r="66" spans="2:21" ht="12.5">
      <c r="B66" s="82"/>
      <c r="C66" s="82"/>
      <c r="D66" s="82"/>
      <c r="E66" s="82"/>
      <c r="F66" s="82"/>
      <c r="G66" s="82"/>
      <c r="H66" s="82"/>
      <c r="I66" s="82"/>
      <c r="J66" s="11"/>
      <c r="K66" s="11"/>
      <c r="L66" s="11"/>
      <c r="M66" s="11"/>
      <c r="N66" s="82"/>
      <c r="O66" s="82"/>
      <c r="P66" s="82"/>
      <c r="Q66" s="82"/>
      <c r="R66" s="82"/>
      <c r="S66" s="82"/>
      <c r="T66" s="82"/>
      <c r="U66" s="82"/>
    </row>
    <row r="67" spans="2:21" ht="13">
      <c r="B67" s="89"/>
      <c r="C67" s="90" t="s">
        <v>128</v>
      </c>
      <c r="D67" s="91" t="s">
        <v>120</v>
      </c>
      <c r="E67" s="92" t="s">
        <v>25</v>
      </c>
      <c r="F67" s="92" t="s">
        <v>129</v>
      </c>
      <c r="G67" s="92" t="s">
        <v>109</v>
      </c>
      <c r="H67" s="92" t="s">
        <v>110</v>
      </c>
      <c r="I67" s="93"/>
      <c r="J67" s="69"/>
      <c r="K67" s="69"/>
      <c r="L67" s="69"/>
      <c r="M67" s="70"/>
      <c r="N67" s="93"/>
      <c r="O67" s="90" t="s">
        <v>128</v>
      </c>
      <c r="P67" s="91" t="s">
        <v>122</v>
      </c>
      <c r="Q67" s="92" t="s">
        <v>25</v>
      </c>
      <c r="R67" s="92" t="s">
        <v>129</v>
      </c>
      <c r="S67" s="92" t="s">
        <v>109</v>
      </c>
      <c r="T67" s="92" t="s">
        <v>110</v>
      </c>
      <c r="U67" s="93"/>
    </row>
    <row r="68" spans="2:21" ht="12.5">
      <c r="B68" s="71"/>
      <c r="C68" s="72">
        <v>1</v>
      </c>
      <c r="D68" s="73" t="s">
        <v>203</v>
      </c>
      <c r="E68" s="74">
        <v>145.5</v>
      </c>
      <c r="F68" s="72" t="s">
        <v>107</v>
      </c>
      <c r="G68" s="75">
        <v>5</v>
      </c>
      <c r="H68" s="72" t="s">
        <v>87</v>
      </c>
      <c r="I68" s="71"/>
      <c r="J68" s="11"/>
      <c r="K68" s="11"/>
      <c r="L68" s="11"/>
      <c r="M68" s="11"/>
      <c r="N68" s="71"/>
      <c r="O68" s="72">
        <v>1</v>
      </c>
      <c r="P68" s="73" t="s">
        <v>204</v>
      </c>
      <c r="Q68" s="74">
        <v>92.95</v>
      </c>
      <c r="R68" s="72" t="s">
        <v>108</v>
      </c>
      <c r="S68" s="75" t="s">
        <v>87</v>
      </c>
      <c r="T68" s="72">
        <v>5</v>
      </c>
      <c r="U68" s="71"/>
    </row>
    <row r="69" spans="2:21" ht="12.5">
      <c r="B69" s="71"/>
      <c r="C69" s="75">
        <v>2</v>
      </c>
      <c r="D69" s="73" t="s">
        <v>206</v>
      </c>
      <c r="E69" s="76">
        <v>135.9</v>
      </c>
      <c r="F69" s="72" t="s">
        <v>107</v>
      </c>
      <c r="G69" s="75">
        <v>3</v>
      </c>
      <c r="H69" s="72" t="s">
        <v>87</v>
      </c>
      <c r="I69" s="71"/>
      <c r="J69" s="11"/>
      <c r="K69" s="11"/>
      <c r="L69" s="11"/>
      <c r="M69" s="11"/>
      <c r="N69" s="71"/>
      <c r="O69" s="75">
        <v>2</v>
      </c>
      <c r="P69" s="73" t="s">
        <v>208</v>
      </c>
      <c r="Q69" s="76">
        <v>59.3</v>
      </c>
      <c r="R69" s="72" t="s">
        <v>107</v>
      </c>
      <c r="S69" s="75">
        <v>3</v>
      </c>
      <c r="T69" s="72" t="s">
        <v>87</v>
      </c>
      <c r="U69" s="71"/>
    </row>
    <row r="70" spans="2:21" ht="12.5">
      <c r="B70" s="71"/>
      <c r="C70" s="75">
        <v>3</v>
      </c>
      <c r="D70" s="73" t="s">
        <v>211</v>
      </c>
      <c r="E70" s="76">
        <v>117.15</v>
      </c>
      <c r="F70" s="72" t="s">
        <v>108</v>
      </c>
      <c r="G70" s="72" t="s">
        <v>87</v>
      </c>
      <c r="H70" s="75">
        <v>1</v>
      </c>
      <c r="I70" s="71"/>
      <c r="J70" s="11"/>
      <c r="K70" s="11"/>
      <c r="L70" s="11"/>
      <c r="M70" s="11"/>
      <c r="N70" s="71"/>
      <c r="O70" s="75" t="s">
        <v>87</v>
      </c>
      <c r="P70" s="73" t="s">
        <v>87</v>
      </c>
      <c r="Q70" s="76" t="s">
        <v>87</v>
      </c>
      <c r="R70" s="72" t="s">
        <v>87</v>
      </c>
      <c r="S70" s="72" t="s">
        <v>87</v>
      </c>
      <c r="T70" s="75" t="s">
        <v>87</v>
      </c>
      <c r="U70" s="71"/>
    </row>
    <row r="71" spans="2:21" ht="12.5">
      <c r="B71" s="71"/>
      <c r="C71" s="75">
        <v>4</v>
      </c>
      <c r="D71" s="73" t="s">
        <v>214</v>
      </c>
      <c r="E71" s="76">
        <v>113.9</v>
      </c>
      <c r="F71" s="72" t="s">
        <v>107</v>
      </c>
      <c r="G71" s="75" t="s">
        <v>87</v>
      </c>
      <c r="H71" s="75" t="s">
        <v>87</v>
      </c>
      <c r="I71" s="71"/>
      <c r="J71" s="11"/>
      <c r="K71" s="11"/>
      <c r="L71" s="11"/>
      <c r="M71" s="11"/>
      <c r="N71" s="71"/>
      <c r="O71" s="75" t="s">
        <v>87</v>
      </c>
      <c r="P71" s="73" t="s">
        <v>87</v>
      </c>
      <c r="Q71" s="76" t="s">
        <v>87</v>
      </c>
      <c r="R71" s="72" t="s">
        <v>87</v>
      </c>
      <c r="S71" s="75" t="s">
        <v>87</v>
      </c>
      <c r="T71" s="75" t="s">
        <v>87</v>
      </c>
      <c r="U71" s="71"/>
    </row>
    <row r="72" spans="2:21" ht="12.5">
      <c r="B72" s="71"/>
      <c r="C72" s="75">
        <v>5</v>
      </c>
      <c r="D72" s="73" t="s">
        <v>217</v>
      </c>
      <c r="E72" s="76">
        <v>72.45</v>
      </c>
      <c r="F72" s="72" t="s">
        <v>108</v>
      </c>
      <c r="G72" s="75" t="s">
        <v>87</v>
      </c>
      <c r="H72" s="75" t="s">
        <v>87</v>
      </c>
      <c r="I72" s="71"/>
      <c r="J72" s="11"/>
      <c r="K72" s="11"/>
      <c r="L72" s="11"/>
      <c r="M72" s="11"/>
      <c r="N72" s="71"/>
      <c r="O72" s="75" t="s">
        <v>87</v>
      </c>
      <c r="P72" s="73" t="s">
        <v>87</v>
      </c>
      <c r="Q72" s="76" t="s">
        <v>87</v>
      </c>
      <c r="R72" s="72" t="s">
        <v>87</v>
      </c>
      <c r="S72" s="75" t="s">
        <v>87</v>
      </c>
      <c r="T72" s="75" t="s">
        <v>87</v>
      </c>
      <c r="U72" s="71"/>
    </row>
    <row r="73" spans="2:21" ht="12.5">
      <c r="B73" s="71"/>
      <c r="C73" s="75" t="s">
        <v>87</v>
      </c>
      <c r="D73" s="73" t="s">
        <v>87</v>
      </c>
      <c r="E73" s="76" t="s">
        <v>87</v>
      </c>
      <c r="F73" s="72" t="s">
        <v>87</v>
      </c>
      <c r="G73" s="75" t="s">
        <v>87</v>
      </c>
      <c r="H73" s="75" t="s">
        <v>87</v>
      </c>
      <c r="I73" s="71"/>
      <c r="J73" s="11"/>
      <c r="K73" s="11"/>
      <c r="L73" s="11"/>
      <c r="M73" s="11"/>
      <c r="N73" s="71"/>
      <c r="O73" s="75" t="s">
        <v>87</v>
      </c>
      <c r="P73" s="73" t="s">
        <v>87</v>
      </c>
      <c r="Q73" s="76" t="s">
        <v>87</v>
      </c>
      <c r="R73" s="72" t="s">
        <v>87</v>
      </c>
      <c r="S73" s="75" t="s">
        <v>87</v>
      </c>
      <c r="T73" s="75" t="s">
        <v>87</v>
      </c>
      <c r="U73" s="71"/>
    </row>
    <row r="74" spans="2:21" ht="12.5">
      <c r="B74" s="71"/>
      <c r="C74" s="75" t="s">
        <v>87</v>
      </c>
      <c r="D74" s="73" t="s">
        <v>87</v>
      </c>
      <c r="E74" s="76" t="s">
        <v>87</v>
      </c>
      <c r="F74" s="72" t="s">
        <v>87</v>
      </c>
      <c r="G74" s="75" t="s">
        <v>87</v>
      </c>
      <c r="H74" s="75" t="s">
        <v>87</v>
      </c>
      <c r="I74" s="71"/>
      <c r="J74" s="11"/>
      <c r="K74" s="11"/>
      <c r="L74" s="11"/>
      <c r="M74" s="11"/>
      <c r="N74" s="71"/>
      <c r="O74" s="75" t="s">
        <v>87</v>
      </c>
      <c r="P74" s="73" t="s">
        <v>87</v>
      </c>
      <c r="Q74" s="76" t="s">
        <v>87</v>
      </c>
      <c r="R74" s="72" t="s">
        <v>87</v>
      </c>
      <c r="S74" s="75" t="s">
        <v>87</v>
      </c>
      <c r="T74" s="75" t="s">
        <v>87</v>
      </c>
      <c r="U74" s="71"/>
    </row>
    <row r="75" spans="2:21" ht="12.5">
      <c r="B75" s="71"/>
      <c r="C75" s="75" t="s">
        <v>87</v>
      </c>
      <c r="D75" s="77" t="s">
        <v>87</v>
      </c>
      <c r="E75" s="76" t="s">
        <v>87</v>
      </c>
      <c r="F75" s="75" t="s">
        <v>87</v>
      </c>
      <c r="G75" s="75" t="s">
        <v>87</v>
      </c>
      <c r="H75" s="75" t="s">
        <v>87</v>
      </c>
      <c r="I75" s="71"/>
      <c r="J75" s="11"/>
      <c r="K75" s="11"/>
      <c r="L75" s="11"/>
      <c r="M75" s="11"/>
      <c r="N75" s="71"/>
      <c r="O75" s="75" t="s">
        <v>87</v>
      </c>
      <c r="P75" s="77" t="s">
        <v>87</v>
      </c>
      <c r="Q75" s="76" t="s">
        <v>87</v>
      </c>
      <c r="R75" s="75" t="s">
        <v>87</v>
      </c>
      <c r="S75" s="75" t="s">
        <v>87</v>
      </c>
      <c r="T75" s="75" t="s">
        <v>87</v>
      </c>
      <c r="U75" s="71"/>
    </row>
    <row r="76" spans="2:21" ht="12.5">
      <c r="B76" s="71"/>
      <c r="C76" s="75" t="s">
        <v>87</v>
      </c>
      <c r="D76" s="77" t="s">
        <v>87</v>
      </c>
      <c r="E76" s="76" t="s">
        <v>87</v>
      </c>
      <c r="F76" s="75" t="s">
        <v>87</v>
      </c>
      <c r="G76" s="75" t="s">
        <v>87</v>
      </c>
      <c r="H76" s="75" t="s">
        <v>87</v>
      </c>
      <c r="I76" s="71"/>
      <c r="J76" s="11"/>
      <c r="K76" s="11"/>
      <c r="L76" s="11"/>
      <c r="M76" s="11"/>
      <c r="N76" s="71"/>
      <c r="O76" s="75" t="s">
        <v>87</v>
      </c>
      <c r="P76" s="77" t="s">
        <v>87</v>
      </c>
      <c r="Q76" s="76" t="s">
        <v>87</v>
      </c>
      <c r="R76" s="75" t="s">
        <v>87</v>
      </c>
      <c r="S76" s="75" t="s">
        <v>87</v>
      </c>
      <c r="T76" s="75" t="s">
        <v>87</v>
      </c>
      <c r="U76" s="71"/>
    </row>
    <row r="77" spans="2:21" ht="12.5">
      <c r="B77" s="71"/>
      <c r="C77" s="75" t="s">
        <v>87</v>
      </c>
      <c r="D77" s="77" t="s">
        <v>87</v>
      </c>
      <c r="E77" s="76" t="s">
        <v>87</v>
      </c>
      <c r="F77" s="75" t="s">
        <v>87</v>
      </c>
      <c r="G77" s="75" t="s">
        <v>87</v>
      </c>
      <c r="H77" s="75" t="s">
        <v>87</v>
      </c>
      <c r="I77" s="71"/>
      <c r="J77" s="11"/>
      <c r="K77" s="11"/>
      <c r="L77" s="11"/>
      <c r="M77" s="11"/>
      <c r="N77" s="71"/>
      <c r="O77" s="75" t="s">
        <v>87</v>
      </c>
      <c r="P77" s="77" t="s">
        <v>87</v>
      </c>
      <c r="Q77" s="76" t="s">
        <v>87</v>
      </c>
      <c r="R77" s="75" t="s">
        <v>87</v>
      </c>
      <c r="S77" s="75" t="s">
        <v>87</v>
      </c>
      <c r="T77" s="75" t="s">
        <v>87</v>
      </c>
      <c r="U77" s="71"/>
    </row>
    <row r="78" spans="2:21" ht="13">
      <c r="B78" s="71"/>
      <c r="C78" s="118" t="s">
        <v>223</v>
      </c>
      <c r="D78" s="116"/>
      <c r="E78" s="116"/>
      <c r="F78" s="116"/>
      <c r="G78" s="81">
        <v>8</v>
      </c>
      <c r="H78" s="81">
        <v>1</v>
      </c>
      <c r="I78" s="71"/>
      <c r="J78" s="11"/>
      <c r="K78" s="11"/>
      <c r="L78" s="11"/>
      <c r="M78" s="11"/>
      <c r="N78" s="71"/>
      <c r="O78" s="118" t="s">
        <v>225</v>
      </c>
      <c r="P78" s="116"/>
      <c r="Q78" s="116"/>
      <c r="R78" s="116"/>
      <c r="S78" s="81">
        <v>3</v>
      </c>
      <c r="T78" s="81">
        <v>5</v>
      </c>
      <c r="U78" s="71"/>
    </row>
    <row r="79" spans="2:21" ht="12.5">
      <c r="B79" s="11"/>
      <c r="C79" s="11"/>
      <c r="D79" s="11"/>
      <c r="E79" s="11"/>
      <c r="F79" s="11"/>
      <c r="G79" s="11"/>
      <c r="H79" s="11"/>
      <c r="I79" s="11"/>
      <c r="J79" s="11"/>
      <c r="K79" s="11"/>
      <c r="L79" s="11"/>
      <c r="M79" s="11"/>
      <c r="N79" s="11"/>
      <c r="O79" s="11"/>
      <c r="P79" s="11"/>
      <c r="Q79" s="11"/>
      <c r="R79" s="11"/>
      <c r="S79" s="11"/>
      <c r="T79" s="11"/>
      <c r="U79" s="11"/>
    </row>
    <row r="80" spans="2:21" ht="12.5">
      <c r="B80" s="82"/>
      <c r="C80" s="82"/>
      <c r="D80" s="82"/>
      <c r="E80" s="82"/>
      <c r="F80" s="82"/>
      <c r="G80" s="82"/>
      <c r="H80" s="82"/>
      <c r="I80" s="82"/>
      <c r="J80" s="11"/>
      <c r="K80" s="11"/>
      <c r="L80" s="11"/>
      <c r="M80" s="11"/>
      <c r="N80" s="82"/>
      <c r="O80" s="82"/>
      <c r="P80" s="82"/>
      <c r="Q80" s="82"/>
      <c r="R80" s="82"/>
      <c r="S80" s="82"/>
      <c r="T80" s="82"/>
      <c r="U80" s="82"/>
    </row>
    <row r="81" spans="2:21" ht="13">
      <c r="B81" s="83"/>
      <c r="C81" s="84" t="s">
        <v>128</v>
      </c>
      <c r="D81" s="85" t="s">
        <v>124</v>
      </c>
      <c r="E81" s="86" t="s">
        <v>25</v>
      </c>
      <c r="F81" s="86" t="s">
        <v>129</v>
      </c>
      <c r="G81" s="86" t="s">
        <v>109</v>
      </c>
      <c r="H81" s="86" t="s">
        <v>110</v>
      </c>
      <c r="I81" s="87"/>
      <c r="J81" s="69"/>
      <c r="K81" s="69"/>
      <c r="L81" s="69"/>
      <c r="M81" s="70"/>
      <c r="N81" s="87"/>
      <c r="O81" s="84" t="s">
        <v>128</v>
      </c>
      <c r="P81" s="85" t="s">
        <v>126</v>
      </c>
      <c r="Q81" s="86" t="s">
        <v>25</v>
      </c>
      <c r="R81" s="86" t="s">
        <v>129</v>
      </c>
      <c r="S81" s="86" t="s">
        <v>109</v>
      </c>
      <c r="T81" s="86" t="s">
        <v>110</v>
      </c>
      <c r="U81" s="87"/>
    </row>
    <row r="82" spans="2:21" ht="12.5">
      <c r="B82" s="88"/>
      <c r="C82" s="72">
        <v>1</v>
      </c>
      <c r="D82" s="73" t="s">
        <v>231</v>
      </c>
      <c r="E82" s="74">
        <v>174.55</v>
      </c>
      <c r="F82" s="72" t="s">
        <v>107</v>
      </c>
      <c r="G82" s="75">
        <v>5</v>
      </c>
      <c r="H82" s="72" t="s">
        <v>87</v>
      </c>
      <c r="I82" s="88"/>
      <c r="J82" s="11"/>
      <c r="K82" s="11"/>
      <c r="L82" s="11"/>
      <c r="M82" s="11"/>
      <c r="N82" s="88"/>
      <c r="O82" s="72">
        <v>1</v>
      </c>
      <c r="P82" s="73" t="s">
        <v>234</v>
      </c>
      <c r="Q82" s="74">
        <v>191.75</v>
      </c>
      <c r="R82" s="72" t="s">
        <v>107</v>
      </c>
      <c r="S82" s="75">
        <v>5</v>
      </c>
      <c r="T82" s="72" t="s">
        <v>87</v>
      </c>
      <c r="U82" s="88"/>
    </row>
    <row r="83" spans="2:21" ht="12.5">
      <c r="B83" s="88"/>
      <c r="C83" s="72">
        <v>2</v>
      </c>
      <c r="D83" s="73" t="s">
        <v>237</v>
      </c>
      <c r="E83" s="76">
        <v>148.9</v>
      </c>
      <c r="F83" s="72" t="s">
        <v>108</v>
      </c>
      <c r="G83" s="72" t="s">
        <v>87</v>
      </c>
      <c r="H83" s="75">
        <v>3</v>
      </c>
      <c r="I83" s="88"/>
      <c r="J83" s="11"/>
      <c r="K83" s="11"/>
      <c r="L83" s="11"/>
      <c r="M83" s="11"/>
      <c r="N83" s="88"/>
      <c r="O83" s="72">
        <v>2</v>
      </c>
      <c r="P83" s="73" t="s">
        <v>239</v>
      </c>
      <c r="Q83" s="76">
        <v>187.4</v>
      </c>
      <c r="R83" s="72" t="s">
        <v>107</v>
      </c>
      <c r="S83" s="72">
        <v>3</v>
      </c>
      <c r="T83" s="75" t="s">
        <v>87</v>
      </c>
      <c r="U83" s="88"/>
    </row>
    <row r="84" spans="2:21" ht="12.5">
      <c r="B84" s="88"/>
      <c r="C84" s="72">
        <v>3</v>
      </c>
      <c r="D84" s="73" t="s">
        <v>241</v>
      </c>
      <c r="E84" s="76">
        <v>98.4</v>
      </c>
      <c r="F84" s="72" t="s">
        <v>108</v>
      </c>
      <c r="G84" s="72" t="s">
        <v>87</v>
      </c>
      <c r="H84" s="75">
        <v>1</v>
      </c>
      <c r="I84" s="88"/>
      <c r="J84" s="11"/>
      <c r="K84" s="11"/>
      <c r="L84" s="11"/>
      <c r="M84" s="11"/>
      <c r="N84" s="88"/>
      <c r="O84" s="72">
        <v>3</v>
      </c>
      <c r="P84" s="73" t="s">
        <v>243</v>
      </c>
      <c r="Q84" s="76">
        <v>169</v>
      </c>
      <c r="R84" s="72" t="s">
        <v>108</v>
      </c>
      <c r="S84" s="72" t="s">
        <v>87</v>
      </c>
      <c r="T84" s="75">
        <v>1</v>
      </c>
      <c r="U84" s="88"/>
    </row>
    <row r="85" spans="2:21" ht="12.5">
      <c r="B85" s="88"/>
      <c r="C85" s="72" t="s">
        <v>87</v>
      </c>
      <c r="D85" s="73" t="s">
        <v>87</v>
      </c>
      <c r="E85" s="76" t="s">
        <v>87</v>
      </c>
      <c r="F85" s="72" t="s">
        <v>87</v>
      </c>
      <c r="G85" s="75" t="s">
        <v>87</v>
      </c>
      <c r="H85" s="75" t="s">
        <v>87</v>
      </c>
      <c r="I85" s="88"/>
      <c r="J85" s="11"/>
      <c r="K85" s="11"/>
      <c r="L85" s="11"/>
      <c r="M85" s="11"/>
      <c r="N85" s="88"/>
      <c r="O85" s="72">
        <v>4</v>
      </c>
      <c r="P85" s="73" t="s">
        <v>247</v>
      </c>
      <c r="Q85" s="76">
        <v>161.19999999999999</v>
      </c>
      <c r="R85" s="72" t="s">
        <v>107</v>
      </c>
      <c r="S85" s="75" t="s">
        <v>87</v>
      </c>
      <c r="T85" s="75" t="s">
        <v>87</v>
      </c>
      <c r="U85" s="88"/>
    </row>
    <row r="86" spans="2:21" ht="12.5">
      <c r="B86" s="88"/>
      <c r="C86" s="75" t="s">
        <v>87</v>
      </c>
      <c r="D86" s="73" t="s">
        <v>87</v>
      </c>
      <c r="E86" s="76" t="s">
        <v>87</v>
      </c>
      <c r="F86" s="72" t="s">
        <v>87</v>
      </c>
      <c r="G86" s="75" t="s">
        <v>87</v>
      </c>
      <c r="H86" s="75" t="s">
        <v>87</v>
      </c>
      <c r="I86" s="88"/>
      <c r="J86" s="11"/>
      <c r="K86" s="11"/>
      <c r="L86" s="11"/>
      <c r="M86" s="11"/>
      <c r="N86" s="88"/>
      <c r="O86" s="75">
        <v>5</v>
      </c>
      <c r="P86" s="77" t="s">
        <v>249</v>
      </c>
      <c r="Q86" s="76">
        <v>139.1</v>
      </c>
      <c r="R86" s="75" t="s">
        <v>107</v>
      </c>
      <c r="S86" s="75" t="s">
        <v>87</v>
      </c>
      <c r="T86" s="75" t="s">
        <v>87</v>
      </c>
      <c r="U86" s="88"/>
    </row>
    <row r="87" spans="2:21" ht="12.5">
      <c r="B87" s="88"/>
      <c r="C87" s="75" t="s">
        <v>87</v>
      </c>
      <c r="D87" s="73" t="s">
        <v>87</v>
      </c>
      <c r="E87" s="76" t="s">
        <v>87</v>
      </c>
      <c r="F87" s="72" t="s">
        <v>87</v>
      </c>
      <c r="G87" s="75" t="s">
        <v>87</v>
      </c>
      <c r="H87" s="75" t="s">
        <v>87</v>
      </c>
      <c r="I87" s="88"/>
      <c r="J87" s="11"/>
      <c r="K87" s="11"/>
      <c r="L87" s="11"/>
      <c r="M87" s="11"/>
      <c r="N87" s="88"/>
      <c r="O87" s="75" t="s">
        <v>87</v>
      </c>
      <c r="P87" s="77" t="s">
        <v>87</v>
      </c>
      <c r="Q87" s="76" t="s">
        <v>87</v>
      </c>
      <c r="R87" s="75" t="s">
        <v>87</v>
      </c>
      <c r="S87" s="75" t="s">
        <v>87</v>
      </c>
      <c r="T87" s="75" t="s">
        <v>87</v>
      </c>
      <c r="U87" s="88"/>
    </row>
    <row r="88" spans="2:21" ht="12.5">
      <c r="B88" s="88"/>
      <c r="C88" s="75" t="s">
        <v>87</v>
      </c>
      <c r="D88" s="77" t="s">
        <v>87</v>
      </c>
      <c r="E88" s="76" t="s">
        <v>87</v>
      </c>
      <c r="F88" s="75" t="s">
        <v>87</v>
      </c>
      <c r="G88" s="75" t="s">
        <v>87</v>
      </c>
      <c r="H88" s="75" t="s">
        <v>87</v>
      </c>
      <c r="I88" s="88"/>
      <c r="J88" s="11"/>
      <c r="K88" s="11"/>
      <c r="L88" s="11"/>
      <c r="M88" s="11"/>
      <c r="N88" s="88"/>
      <c r="O88" s="75" t="s">
        <v>87</v>
      </c>
      <c r="P88" s="77" t="s">
        <v>87</v>
      </c>
      <c r="Q88" s="76" t="s">
        <v>87</v>
      </c>
      <c r="R88" s="75" t="s">
        <v>87</v>
      </c>
      <c r="S88" s="75" t="s">
        <v>87</v>
      </c>
      <c r="T88" s="75" t="s">
        <v>87</v>
      </c>
      <c r="U88" s="88"/>
    </row>
    <row r="89" spans="2:21" ht="12.5">
      <c r="B89" s="88"/>
      <c r="C89" s="75" t="s">
        <v>87</v>
      </c>
      <c r="D89" s="77" t="s">
        <v>87</v>
      </c>
      <c r="E89" s="76" t="s">
        <v>87</v>
      </c>
      <c r="F89" s="75" t="s">
        <v>87</v>
      </c>
      <c r="G89" s="75" t="s">
        <v>87</v>
      </c>
      <c r="H89" s="75" t="s">
        <v>87</v>
      </c>
      <c r="I89" s="88"/>
      <c r="J89" s="11"/>
      <c r="K89" s="11"/>
      <c r="L89" s="11"/>
      <c r="M89" s="11"/>
      <c r="N89" s="88"/>
      <c r="O89" s="75" t="s">
        <v>87</v>
      </c>
      <c r="P89" s="77" t="s">
        <v>87</v>
      </c>
      <c r="Q89" s="76" t="s">
        <v>87</v>
      </c>
      <c r="R89" s="75" t="s">
        <v>87</v>
      </c>
      <c r="S89" s="75" t="s">
        <v>87</v>
      </c>
      <c r="T89" s="75" t="s">
        <v>87</v>
      </c>
      <c r="U89" s="88"/>
    </row>
    <row r="90" spans="2:21" ht="12.5">
      <c r="B90" s="88"/>
      <c r="C90" s="75" t="s">
        <v>87</v>
      </c>
      <c r="D90" s="77" t="s">
        <v>87</v>
      </c>
      <c r="E90" s="76" t="s">
        <v>87</v>
      </c>
      <c r="F90" s="75" t="s">
        <v>87</v>
      </c>
      <c r="G90" s="75" t="s">
        <v>87</v>
      </c>
      <c r="H90" s="75" t="s">
        <v>87</v>
      </c>
      <c r="I90" s="88"/>
      <c r="J90" s="11"/>
      <c r="K90" s="11"/>
      <c r="L90" s="11"/>
      <c r="M90" s="11"/>
      <c r="N90" s="88"/>
      <c r="O90" s="75" t="s">
        <v>87</v>
      </c>
      <c r="P90" s="77" t="s">
        <v>87</v>
      </c>
      <c r="Q90" s="76" t="s">
        <v>87</v>
      </c>
      <c r="R90" s="75" t="s">
        <v>87</v>
      </c>
      <c r="S90" s="75" t="s">
        <v>87</v>
      </c>
      <c r="T90" s="75" t="s">
        <v>87</v>
      </c>
      <c r="U90" s="88"/>
    </row>
    <row r="91" spans="2:21" ht="12.5">
      <c r="B91" s="88"/>
      <c r="C91" s="75" t="s">
        <v>87</v>
      </c>
      <c r="D91" s="77" t="s">
        <v>87</v>
      </c>
      <c r="E91" s="76" t="s">
        <v>87</v>
      </c>
      <c r="F91" s="75" t="s">
        <v>87</v>
      </c>
      <c r="G91" s="75" t="s">
        <v>87</v>
      </c>
      <c r="H91" s="75" t="s">
        <v>87</v>
      </c>
      <c r="I91" s="88"/>
      <c r="J91" s="11"/>
      <c r="K91" s="11"/>
      <c r="L91" s="11"/>
      <c r="M91" s="11"/>
      <c r="N91" s="88"/>
      <c r="O91" s="75" t="s">
        <v>87</v>
      </c>
      <c r="P91" s="77" t="s">
        <v>87</v>
      </c>
      <c r="Q91" s="76" t="s">
        <v>87</v>
      </c>
      <c r="R91" s="75" t="s">
        <v>87</v>
      </c>
      <c r="S91" s="75" t="s">
        <v>87</v>
      </c>
      <c r="T91" s="75" t="s">
        <v>87</v>
      </c>
      <c r="U91" s="88"/>
    </row>
    <row r="92" spans="2:21" ht="13">
      <c r="B92" s="88"/>
      <c r="C92" s="118" t="s">
        <v>252</v>
      </c>
      <c r="D92" s="116"/>
      <c r="E92" s="116"/>
      <c r="F92" s="116"/>
      <c r="G92" s="81">
        <v>5</v>
      </c>
      <c r="H92" s="81">
        <v>4</v>
      </c>
      <c r="I92" s="88"/>
      <c r="J92" s="11"/>
      <c r="K92" s="11"/>
      <c r="L92" s="11"/>
      <c r="M92" s="11"/>
      <c r="N92" s="88"/>
      <c r="O92" s="118" t="s">
        <v>254</v>
      </c>
      <c r="P92" s="116"/>
      <c r="Q92" s="116"/>
      <c r="R92" s="116"/>
      <c r="S92" s="81">
        <v>8</v>
      </c>
      <c r="T92" s="81">
        <v>1</v>
      </c>
      <c r="U92" s="88"/>
    </row>
    <row r="93" spans="2:21" ht="12.5">
      <c r="C93" s="10"/>
    </row>
    <row r="94" spans="2:21" ht="12.5">
      <c r="C94" s="94" t="s">
        <v>255</v>
      </c>
      <c r="D94" s="82"/>
      <c r="E94" s="82"/>
      <c r="F94" s="82"/>
      <c r="G94" s="82"/>
      <c r="H94" s="82"/>
      <c r="I94" s="11"/>
      <c r="J94" s="11"/>
      <c r="K94" s="11"/>
      <c r="L94" s="11"/>
      <c r="M94" s="11"/>
      <c r="N94" s="11"/>
      <c r="O94" s="94" t="s">
        <v>255</v>
      </c>
      <c r="P94" s="82"/>
      <c r="Q94" s="82"/>
      <c r="R94" s="82"/>
      <c r="S94" s="82"/>
      <c r="T94" s="82"/>
    </row>
    <row r="95" spans="2:21" ht="12.5">
      <c r="C95" s="128"/>
      <c r="D95" s="114"/>
      <c r="E95" s="114"/>
      <c r="F95" s="114"/>
      <c r="G95" s="114"/>
      <c r="H95" s="129"/>
      <c r="I95" s="11"/>
      <c r="J95" s="11"/>
      <c r="K95" s="11"/>
      <c r="L95" s="11"/>
      <c r="M95" s="11"/>
      <c r="N95" s="95"/>
      <c r="O95" s="135" t="s">
        <v>256</v>
      </c>
      <c r="P95" s="114"/>
      <c r="Q95" s="114"/>
      <c r="R95" s="114"/>
      <c r="S95" s="114"/>
      <c r="T95" s="129"/>
    </row>
    <row r="96" spans="2:21" ht="12.5">
      <c r="C96" s="130"/>
      <c r="D96" s="114"/>
      <c r="E96" s="114"/>
      <c r="F96" s="114"/>
      <c r="G96" s="114"/>
      <c r="H96" s="129"/>
      <c r="I96" s="11"/>
      <c r="J96" s="11"/>
      <c r="K96" s="11"/>
      <c r="L96" s="11"/>
      <c r="M96" s="11"/>
      <c r="N96" s="95"/>
      <c r="O96" s="114"/>
      <c r="P96" s="114"/>
      <c r="Q96" s="114"/>
      <c r="R96" s="114"/>
      <c r="S96" s="114"/>
      <c r="T96" s="129"/>
    </row>
    <row r="97" spans="2:21" ht="12.5">
      <c r="C97" s="130"/>
      <c r="D97" s="114"/>
      <c r="E97" s="114"/>
      <c r="F97" s="114"/>
      <c r="G97" s="114"/>
      <c r="H97" s="129"/>
      <c r="I97" s="11"/>
      <c r="J97" s="11"/>
      <c r="K97" s="11"/>
      <c r="L97" s="11"/>
      <c r="M97" s="11"/>
      <c r="N97" s="95"/>
      <c r="O97" s="114"/>
      <c r="P97" s="114"/>
      <c r="Q97" s="114"/>
      <c r="R97" s="114"/>
      <c r="S97" s="114"/>
      <c r="T97" s="129"/>
    </row>
    <row r="98" spans="2:21" ht="12.5">
      <c r="C98" s="131"/>
      <c r="D98" s="132"/>
      <c r="E98" s="132"/>
      <c r="F98" s="132"/>
      <c r="G98" s="132"/>
      <c r="H98" s="133"/>
      <c r="I98" s="11"/>
      <c r="J98" s="11"/>
      <c r="K98" s="11"/>
      <c r="L98" s="11"/>
      <c r="M98" s="11"/>
      <c r="N98" s="95"/>
      <c r="O98" s="132"/>
      <c r="P98" s="132"/>
      <c r="Q98" s="132"/>
      <c r="R98" s="132"/>
      <c r="S98" s="132"/>
      <c r="T98" s="133"/>
    </row>
    <row r="99" spans="2:21" ht="12.5">
      <c r="C99" s="10"/>
    </row>
    <row r="100" spans="2:21" ht="12.5">
      <c r="C100" s="10"/>
    </row>
    <row r="101" spans="2:21" ht="12.5">
      <c r="C101" s="10"/>
    </row>
    <row r="102" spans="2:21" ht="12.5">
      <c r="C102" s="10"/>
    </row>
    <row r="103" spans="2:21" ht="12.5">
      <c r="C103" s="10"/>
    </row>
    <row r="104" spans="2:21" ht="18">
      <c r="B104" s="36"/>
      <c r="C104" s="14"/>
      <c r="D104" s="96" t="s">
        <v>94</v>
      </c>
      <c r="E104" s="38">
        <v>2</v>
      </c>
      <c r="F104" s="17"/>
      <c r="G104" s="17"/>
      <c r="H104" s="16"/>
      <c r="I104" s="18"/>
      <c r="J104" s="18"/>
      <c r="K104" s="18"/>
      <c r="L104" s="18"/>
      <c r="M104" s="18"/>
      <c r="N104" s="18"/>
      <c r="O104" s="18"/>
      <c r="P104" s="37" t="s">
        <v>95</v>
      </c>
      <c r="Q104" s="137">
        <v>42941</v>
      </c>
      <c r="R104" s="114"/>
      <c r="S104" s="114"/>
      <c r="T104" s="114"/>
      <c r="U104" s="39"/>
    </row>
    <row r="105" spans="2:21" ht="15.5">
      <c r="B105" s="40"/>
      <c r="C105" s="13"/>
      <c r="D105" s="18" t="s">
        <v>96</v>
      </c>
      <c r="E105" s="18"/>
      <c r="F105" s="16"/>
      <c r="G105" s="16"/>
      <c r="H105" s="16"/>
      <c r="I105" s="16"/>
      <c r="J105" s="16"/>
      <c r="K105" s="16"/>
      <c r="L105" s="16"/>
      <c r="M105" s="16"/>
      <c r="N105" s="16"/>
      <c r="O105" s="16"/>
      <c r="P105" s="37" t="s">
        <v>27</v>
      </c>
      <c r="Q105" s="136" t="s">
        <v>106</v>
      </c>
      <c r="R105" s="114"/>
      <c r="S105" s="114"/>
      <c r="T105" s="114"/>
      <c r="U105" s="16"/>
    </row>
    <row r="106" spans="2:21" ht="15.5">
      <c r="B106" s="41"/>
      <c r="C106" s="42"/>
      <c r="D106" s="42"/>
      <c r="E106" s="18"/>
      <c r="F106" s="16"/>
      <c r="G106" s="16"/>
      <c r="H106" s="16"/>
      <c r="I106" s="16"/>
      <c r="J106" s="16"/>
      <c r="K106" s="16"/>
      <c r="L106" s="16"/>
      <c r="M106" s="16"/>
      <c r="N106" s="16"/>
      <c r="O106" s="16"/>
      <c r="P106" s="42"/>
      <c r="Q106" s="134"/>
      <c r="R106" s="114"/>
      <c r="S106" s="16"/>
      <c r="T106" s="16"/>
      <c r="U106" s="16"/>
    </row>
    <row r="107" spans="2:21" ht="15.5">
      <c r="B107" s="43"/>
      <c r="C107" s="119" t="s">
        <v>24</v>
      </c>
      <c r="D107" s="116"/>
      <c r="E107" s="120" t="s">
        <v>101</v>
      </c>
      <c r="F107" s="116"/>
      <c r="G107" s="117"/>
      <c r="H107" s="44" t="s">
        <v>258</v>
      </c>
      <c r="I107" s="45"/>
      <c r="J107" s="1"/>
      <c r="K107" s="1"/>
      <c r="L107" s="1"/>
      <c r="M107" s="1"/>
      <c r="N107" s="46"/>
      <c r="O107" s="138" t="s">
        <v>26</v>
      </c>
      <c r="P107" s="116"/>
      <c r="Q107" s="139" t="s">
        <v>103</v>
      </c>
      <c r="R107" s="116"/>
      <c r="S107" s="117"/>
      <c r="T107" s="47" t="s">
        <v>260</v>
      </c>
      <c r="U107" s="48"/>
    </row>
    <row r="108" spans="2:21" ht="15.5">
      <c r="B108" s="45"/>
      <c r="C108" s="121" t="s">
        <v>25</v>
      </c>
      <c r="D108" s="117"/>
      <c r="E108" s="122">
        <v>36</v>
      </c>
      <c r="F108" s="116"/>
      <c r="G108" s="116"/>
      <c r="H108" s="49"/>
      <c r="I108" s="45"/>
      <c r="J108" s="50"/>
      <c r="K108" s="50"/>
      <c r="L108" s="50"/>
      <c r="M108" s="50"/>
      <c r="N108" s="46"/>
      <c r="O108" s="127" t="s">
        <v>25</v>
      </c>
      <c r="P108" s="117"/>
      <c r="Q108" s="140">
        <v>35</v>
      </c>
      <c r="R108" s="116"/>
      <c r="S108" s="116"/>
      <c r="T108" s="51"/>
      <c r="U108" s="48"/>
    </row>
    <row r="109" spans="2:21" ht="12.5">
      <c r="B109" s="12"/>
      <c r="C109" s="12"/>
      <c r="D109" s="12"/>
      <c r="E109" s="12"/>
      <c r="F109" s="12"/>
      <c r="G109" s="12"/>
      <c r="H109" s="12"/>
      <c r="I109" s="12"/>
      <c r="J109" s="12"/>
      <c r="K109" s="12"/>
      <c r="L109" s="12"/>
      <c r="M109" s="12"/>
      <c r="N109" s="12"/>
      <c r="O109" s="12"/>
      <c r="P109" s="12"/>
      <c r="Q109" s="12"/>
      <c r="R109" s="12"/>
      <c r="S109" s="12"/>
      <c r="T109" s="12"/>
      <c r="U109" s="12"/>
    </row>
    <row r="110" spans="2:21" ht="13">
      <c r="B110" s="12"/>
      <c r="C110" s="52"/>
      <c r="D110" s="53"/>
      <c r="E110" s="52"/>
      <c r="F110" s="52"/>
      <c r="G110" s="49" t="s">
        <v>109</v>
      </c>
      <c r="H110" s="54" t="s">
        <v>110</v>
      </c>
      <c r="I110" s="12"/>
      <c r="J110" s="12"/>
      <c r="K110" s="12"/>
      <c r="L110" s="12"/>
      <c r="M110" s="12"/>
      <c r="N110" s="12"/>
      <c r="O110" s="52"/>
      <c r="P110" s="53"/>
      <c r="Q110" s="52"/>
      <c r="R110" s="52"/>
      <c r="S110" s="49" t="s">
        <v>109</v>
      </c>
      <c r="T110" s="54" t="s">
        <v>110</v>
      </c>
      <c r="U110" s="12"/>
    </row>
    <row r="111" spans="2:21" ht="12.5">
      <c r="B111" s="12"/>
      <c r="C111" s="55" t="s">
        <v>111</v>
      </c>
      <c r="D111" s="56" t="s">
        <v>112</v>
      </c>
      <c r="E111" s="52"/>
      <c r="F111" s="52"/>
      <c r="G111" s="57">
        <v>9</v>
      </c>
      <c r="H111" s="58">
        <v>0</v>
      </c>
      <c r="I111" s="12"/>
      <c r="J111" s="12"/>
      <c r="K111" s="12"/>
      <c r="L111" s="12"/>
      <c r="M111" s="12"/>
      <c r="N111" s="12"/>
      <c r="O111" s="55" t="s">
        <v>113</v>
      </c>
      <c r="P111" s="56" t="s">
        <v>114</v>
      </c>
      <c r="Q111" s="52"/>
      <c r="R111" s="52"/>
      <c r="S111" s="57">
        <v>5</v>
      </c>
      <c r="T111" s="58">
        <v>4</v>
      </c>
      <c r="U111" s="12"/>
    </row>
    <row r="112" spans="2:21" ht="12.5">
      <c r="B112" s="12"/>
      <c r="C112" s="55" t="s">
        <v>115</v>
      </c>
      <c r="D112" s="56" t="s">
        <v>116</v>
      </c>
      <c r="E112" s="52"/>
      <c r="F112" s="52"/>
      <c r="G112" s="57">
        <v>5</v>
      </c>
      <c r="H112" s="58">
        <v>4</v>
      </c>
      <c r="I112" s="12"/>
      <c r="J112" s="12"/>
      <c r="K112" s="12"/>
      <c r="L112" s="12"/>
      <c r="M112" s="12"/>
      <c r="N112" s="12"/>
      <c r="O112" s="55" t="s">
        <v>117</v>
      </c>
      <c r="P112" s="56" t="s">
        <v>118</v>
      </c>
      <c r="Q112" s="52"/>
      <c r="R112" s="52"/>
      <c r="S112" s="57">
        <v>4</v>
      </c>
      <c r="T112" s="58">
        <v>5</v>
      </c>
      <c r="U112" s="12"/>
    </row>
    <row r="113" spans="2:21" ht="12.5">
      <c r="B113" s="12"/>
      <c r="C113" s="55" t="s">
        <v>119</v>
      </c>
      <c r="D113" s="56" t="s">
        <v>120</v>
      </c>
      <c r="E113" s="52"/>
      <c r="F113" s="52"/>
      <c r="G113" s="57">
        <v>5</v>
      </c>
      <c r="H113" s="58">
        <v>4</v>
      </c>
      <c r="I113" s="12"/>
      <c r="J113" s="12"/>
      <c r="K113" s="12"/>
      <c r="L113" s="12"/>
      <c r="M113" s="12"/>
      <c r="N113" s="12"/>
      <c r="O113" s="55" t="s">
        <v>121</v>
      </c>
      <c r="P113" s="56" t="s">
        <v>122</v>
      </c>
      <c r="Q113" s="52"/>
      <c r="R113" s="52"/>
      <c r="S113" s="57">
        <v>0</v>
      </c>
      <c r="T113" s="58">
        <v>8</v>
      </c>
      <c r="U113" s="12"/>
    </row>
    <row r="114" spans="2:21" ht="12.5">
      <c r="B114" s="12"/>
      <c r="C114" s="55" t="s">
        <v>123</v>
      </c>
      <c r="D114" s="56" t="s">
        <v>124</v>
      </c>
      <c r="E114" s="52"/>
      <c r="F114" s="52"/>
      <c r="G114" s="57">
        <v>5</v>
      </c>
      <c r="H114" s="58">
        <v>4</v>
      </c>
      <c r="I114" s="12"/>
      <c r="J114" s="12"/>
      <c r="K114" s="12"/>
      <c r="L114" s="12"/>
      <c r="M114" s="12"/>
      <c r="N114" s="12"/>
      <c r="O114" s="55" t="s">
        <v>125</v>
      </c>
      <c r="P114" s="56" t="s">
        <v>126</v>
      </c>
      <c r="Q114" s="52"/>
      <c r="R114" s="52"/>
      <c r="S114" s="57">
        <v>3</v>
      </c>
      <c r="T114" s="58">
        <v>6</v>
      </c>
      <c r="U114" s="12"/>
    </row>
    <row r="115" spans="2:21" ht="13">
      <c r="B115" s="12"/>
      <c r="C115" s="59"/>
      <c r="D115" s="60" t="s">
        <v>127</v>
      </c>
      <c r="E115" s="61"/>
      <c r="F115" s="61"/>
      <c r="G115" s="62">
        <v>24</v>
      </c>
      <c r="H115" s="63">
        <v>12</v>
      </c>
      <c r="I115" s="12"/>
      <c r="J115" s="12"/>
      <c r="K115" s="12"/>
      <c r="L115" s="12"/>
      <c r="M115" s="12"/>
      <c r="N115" s="12"/>
      <c r="O115" s="59"/>
      <c r="P115" s="60" t="s">
        <v>127</v>
      </c>
      <c r="Q115" s="61"/>
      <c r="R115" s="61"/>
      <c r="S115" s="62">
        <v>12</v>
      </c>
      <c r="T115" s="63">
        <v>23</v>
      </c>
      <c r="U115" s="12"/>
    </row>
    <row r="116" spans="2:21" ht="12.5">
      <c r="B116" s="12"/>
      <c r="I116" s="12"/>
      <c r="J116" s="12"/>
      <c r="K116" s="12"/>
      <c r="L116" s="12"/>
      <c r="M116" s="12"/>
      <c r="N116" s="12"/>
      <c r="O116" s="12"/>
      <c r="P116" s="12"/>
      <c r="Q116" s="12"/>
      <c r="R116" s="12"/>
      <c r="S116" s="12"/>
      <c r="T116" s="12"/>
      <c r="U116" s="12"/>
    </row>
    <row r="119" spans="2:21" ht="13">
      <c r="B119" s="64"/>
      <c r="C119" s="65" t="s">
        <v>128</v>
      </c>
      <c r="D119" s="66" t="s">
        <v>112</v>
      </c>
      <c r="E119" s="67" t="s">
        <v>25</v>
      </c>
      <c r="F119" s="67" t="s">
        <v>129</v>
      </c>
      <c r="G119" s="67" t="s">
        <v>109</v>
      </c>
      <c r="H119" s="67" t="s">
        <v>110</v>
      </c>
      <c r="I119" s="68"/>
      <c r="J119" s="69"/>
      <c r="K119" s="69"/>
      <c r="L119" s="69"/>
      <c r="M119" s="70"/>
      <c r="N119" s="68"/>
      <c r="O119" s="65" t="s">
        <v>128</v>
      </c>
      <c r="P119" s="66" t="s">
        <v>114</v>
      </c>
      <c r="Q119" s="67" t="s">
        <v>25</v>
      </c>
      <c r="R119" s="67" t="s">
        <v>129</v>
      </c>
      <c r="S119" s="67" t="s">
        <v>109</v>
      </c>
      <c r="T119" s="67" t="s">
        <v>110</v>
      </c>
      <c r="U119" s="68"/>
    </row>
    <row r="120" spans="2:21" ht="12.5">
      <c r="B120" s="71"/>
      <c r="C120" s="72">
        <v>1</v>
      </c>
      <c r="D120" s="73" t="s">
        <v>262</v>
      </c>
      <c r="E120" s="74">
        <v>66.650000000000006</v>
      </c>
      <c r="F120" s="72" t="s">
        <v>258</v>
      </c>
      <c r="G120" s="75">
        <v>5</v>
      </c>
      <c r="H120" s="72" t="s">
        <v>87</v>
      </c>
      <c r="I120" s="71"/>
      <c r="J120" s="11"/>
      <c r="K120" s="11"/>
      <c r="L120" s="11"/>
      <c r="M120" s="11"/>
      <c r="N120" s="71"/>
      <c r="O120" s="72">
        <v>1</v>
      </c>
      <c r="P120" s="73" t="s">
        <v>265</v>
      </c>
      <c r="Q120" s="74">
        <v>56.75</v>
      </c>
      <c r="R120" s="72" t="s">
        <v>258</v>
      </c>
      <c r="S120" s="75">
        <v>5</v>
      </c>
      <c r="T120" s="72" t="s">
        <v>87</v>
      </c>
      <c r="U120" s="71"/>
    </row>
    <row r="121" spans="2:21" ht="12.5">
      <c r="B121" s="71"/>
      <c r="C121" s="72">
        <v>2</v>
      </c>
      <c r="D121" s="73" t="s">
        <v>267</v>
      </c>
      <c r="E121" s="76">
        <v>62.25</v>
      </c>
      <c r="F121" s="72" t="s">
        <v>258</v>
      </c>
      <c r="G121" s="75">
        <v>3</v>
      </c>
      <c r="H121" s="72" t="s">
        <v>87</v>
      </c>
      <c r="I121" s="71"/>
      <c r="J121" s="11"/>
      <c r="K121" s="11"/>
      <c r="L121" s="11"/>
      <c r="M121" s="11"/>
      <c r="N121" s="71"/>
      <c r="O121" s="72">
        <v>2</v>
      </c>
      <c r="P121" s="73" t="s">
        <v>270</v>
      </c>
      <c r="Q121" s="76">
        <v>55.65</v>
      </c>
      <c r="R121" s="72" t="s">
        <v>260</v>
      </c>
      <c r="S121" s="75" t="s">
        <v>87</v>
      </c>
      <c r="T121" s="72">
        <v>3</v>
      </c>
      <c r="U121" s="71"/>
    </row>
    <row r="122" spans="2:21" ht="12.5">
      <c r="B122" s="71"/>
      <c r="C122" s="72">
        <v>3</v>
      </c>
      <c r="D122" s="73" t="s">
        <v>273</v>
      </c>
      <c r="E122" s="76">
        <v>59.6</v>
      </c>
      <c r="F122" s="72" t="s">
        <v>258</v>
      </c>
      <c r="G122" s="75">
        <v>1</v>
      </c>
      <c r="H122" s="72" t="s">
        <v>87</v>
      </c>
      <c r="I122" s="71"/>
      <c r="J122" s="11"/>
      <c r="K122" s="11"/>
      <c r="L122" s="11"/>
      <c r="M122" s="11"/>
      <c r="N122" s="71"/>
      <c r="O122" s="72">
        <v>3</v>
      </c>
      <c r="P122" s="73" t="s">
        <v>275</v>
      </c>
      <c r="Q122" s="76">
        <v>55.4</v>
      </c>
      <c r="R122" s="72" t="s">
        <v>260</v>
      </c>
      <c r="S122" s="75" t="s">
        <v>87</v>
      </c>
      <c r="T122" s="72">
        <v>1</v>
      </c>
      <c r="U122" s="71"/>
    </row>
    <row r="123" spans="2:21" ht="12.5">
      <c r="B123" s="71"/>
      <c r="C123" s="72">
        <v>4</v>
      </c>
      <c r="D123" s="73" t="s">
        <v>278</v>
      </c>
      <c r="E123" s="76">
        <v>56.6</v>
      </c>
      <c r="F123" s="72" t="s">
        <v>260</v>
      </c>
      <c r="G123" s="75" t="s">
        <v>87</v>
      </c>
      <c r="H123" s="75" t="s">
        <v>87</v>
      </c>
      <c r="I123" s="71"/>
      <c r="J123" s="11"/>
      <c r="K123" s="11"/>
      <c r="L123" s="11"/>
      <c r="M123" s="11"/>
      <c r="N123" s="71"/>
      <c r="O123" s="72">
        <v>4</v>
      </c>
      <c r="P123" s="73" t="s">
        <v>280</v>
      </c>
      <c r="Q123" s="76">
        <v>48.05</v>
      </c>
      <c r="R123" s="72" t="s">
        <v>260</v>
      </c>
      <c r="S123" s="75" t="s">
        <v>87</v>
      </c>
      <c r="T123" s="75" t="s">
        <v>87</v>
      </c>
      <c r="U123" s="71"/>
    </row>
    <row r="124" spans="2:21" ht="12.5">
      <c r="B124" s="71"/>
      <c r="C124" s="72">
        <v>5</v>
      </c>
      <c r="D124" s="73" t="s">
        <v>282</v>
      </c>
      <c r="E124" s="76">
        <v>50.7</v>
      </c>
      <c r="F124" s="72" t="s">
        <v>258</v>
      </c>
      <c r="G124" s="75" t="s">
        <v>87</v>
      </c>
      <c r="H124" s="75" t="s">
        <v>87</v>
      </c>
      <c r="I124" s="71"/>
      <c r="J124" s="11"/>
      <c r="K124" s="11"/>
      <c r="L124" s="11"/>
      <c r="M124" s="11"/>
      <c r="N124" s="71"/>
      <c r="O124" s="72">
        <v>5</v>
      </c>
      <c r="P124" s="73" t="s">
        <v>284</v>
      </c>
      <c r="Q124" s="76">
        <v>45</v>
      </c>
      <c r="R124" s="72" t="s">
        <v>260</v>
      </c>
      <c r="S124" s="75" t="s">
        <v>87</v>
      </c>
      <c r="T124" s="75" t="s">
        <v>87</v>
      </c>
      <c r="U124" s="71"/>
    </row>
    <row r="125" spans="2:21" ht="12.5">
      <c r="B125" s="71"/>
      <c r="C125" s="72">
        <v>6</v>
      </c>
      <c r="D125" s="73" t="s">
        <v>287</v>
      </c>
      <c r="E125" s="76">
        <v>50.6</v>
      </c>
      <c r="F125" s="72" t="s">
        <v>258</v>
      </c>
      <c r="G125" s="75" t="s">
        <v>87</v>
      </c>
      <c r="H125" s="75" t="s">
        <v>87</v>
      </c>
      <c r="I125" s="71"/>
      <c r="J125" s="11"/>
      <c r="K125" s="11"/>
      <c r="L125" s="11"/>
      <c r="M125" s="11"/>
      <c r="N125" s="71"/>
      <c r="O125" s="72">
        <v>6</v>
      </c>
      <c r="P125" s="73" t="s">
        <v>289</v>
      </c>
      <c r="Q125" s="76">
        <v>42.6</v>
      </c>
      <c r="R125" s="72" t="s">
        <v>260</v>
      </c>
      <c r="S125" s="75" t="s">
        <v>87</v>
      </c>
      <c r="T125" s="75" t="s">
        <v>87</v>
      </c>
      <c r="U125" s="71"/>
    </row>
    <row r="126" spans="2:21" ht="12.5">
      <c r="B126" s="71"/>
      <c r="C126" s="72">
        <v>7</v>
      </c>
      <c r="D126" s="73" t="s">
        <v>290</v>
      </c>
      <c r="E126" s="76">
        <v>48.8</v>
      </c>
      <c r="F126" s="72" t="s">
        <v>260</v>
      </c>
      <c r="G126" s="75" t="s">
        <v>87</v>
      </c>
      <c r="H126" s="75" t="s">
        <v>87</v>
      </c>
      <c r="I126" s="71"/>
      <c r="J126" s="11"/>
      <c r="K126" s="11"/>
      <c r="L126" s="11"/>
      <c r="M126" s="11"/>
      <c r="N126" s="71"/>
      <c r="O126" s="72">
        <v>7</v>
      </c>
      <c r="P126" s="73" t="s">
        <v>292</v>
      </c>
      <c r="Q126" s="76">
        <v>38.950000000000003</v>
      </c>
      <c r="R126" s="72" t="s">
        <v>260</v>
      </c>
      <c r="S126" s="75" t="s">
        <v>87</v>
      </c>
      <c r="T126" s="75" t="s">
        <v>87</v>
      </c>
      <c r="U126" s="71"/>
    </row>
    <row r="127" spans="2:21" ht="12.5">
      <c r="B127" s="71"/>
      <c r="C127" s="75">
        <v>8</v>
      </c>
      <c r="D127" s="77" t="s">
        <v>294</v>
      </c>
      <c r="E127" s="76">
        <v>46.7</v>
      </c>
      <c r="F127" s="75" t="s">
        <v>258</v>
      </c>
      <c r="G127" s="75" t="s">
        <v>87</v>
      </c>
      <c r="H127" s="75" t="s">
        <v>87</v>
      </c>
      <c r="I127" s="71"/>
      <c r="J127" s="11"/>
      <c r="K127" s="11"/>
      <c r="L127" s="11"/>
      <c r="M127" s="11"/>
      <c r="N127" s="71"/>
      <c r="O127" s="72">
        <v>8</v>
      </c>
      <c r="P127" s="73" t="s">
        <v>296</v>
      </c>
      <c r="Q127" s="76">
        <v>32.200000000000003</v>
      </c>
      <c r="R127" s="75" t="s">
        <v>260</v>
      </c>
      <c r="S127" s="75" t="s">
        <v>87</v>
      </c>
      <c r="T127" s="75" t="s">
        <v>87</v>
      </c>
      <c r="U127" s="71"/>
    </row>
    <row r="128" spans="2:21" ht="12.5">
      <c r="B128" s="71"/>
      <c r="C128" s="75">
        <v>9</v>
      </c>
      <c r="D128" s="77" t="s">
        <v>298</v>
      </c>
      <c r="E128" s="76">
        <v>42.45</v>
      </c>
      <c r="F128" s="75" t="s">
        <v>258</v>
      </c>
      <c r="G128" s="75" t="s">
        <v>87</v>
      </c>
      <c r="H128" s="75" t="s">
        <v>87</v>
      </c>
      <c r="I128" s="71"/>
      <c r="J128" s="11"/>
      <c r="K128" s="11"/>
      <c r="L128" s="11"/>
      <c r="M128" s="11"/>
      <c r="N128" s="71"/>
      <c r="O128" s="72">
        <v>9</v>
      </c>
      <c r="P128" s="73" t="s">
        <v>300</v>
      </c>
      <c r="Q128" s="76">
        <v>24.4</v>
      </c>
      <c r="R128" s="75" t="s">
        <v>260</v>
      </c>
      <c r="S128" s="75" t="s">
        <v>87</v>
      </c>
      <c r="T128" s="75" t="s">
        <v>87</v>
      </c>
      <c r="U128" s="71"/>
    </row>
    <row r="129" spans="2:21" ht="12.5">
      <c r="B129" s="71"/>
      <c r="C129" s="75">
        <v>10</v>
      </c>
      <c r="D129" s="77" t="s">
        <v>302</v>
      </c>
      <c r="E129" s="76">
        <v>35.549999999999997</v>
      </c>
      <c r="F129" s="75" t="s">
        <v>258</v>
      </c>
      <c r="G129" s="75" t="s">
        <v>87</v>
      </c>
      <c r="H129" s="75" t="s">
        <v>87</v>
      </c>
      <c r="I129" s="71"/>
      <c r="J129" s="11"/>
      <c r="K129" s="11"/>
      <c r="L129" s="11"/>
      <c r="M129" s="11"/>
      <c r="N129" s="71"/>
      <c r="O129" s="72">
        <v>10</v>
      </c>
      <c r="P129" s="73" t="s">
        <v>303</v>
      </c>
      <c r="Q129" s="76">
        <v>19</v>
      </c>
      <c r="R129" s="75" t="s">
        <v>258</v>
      </c>
      <c r="S129" s="75" t="s">
        <v>87</v>
      </c>
      <c r="T129" s="75" t="s">
        <v>87</v>
      </c>
      <c r="U129" s="71"/>
    </row>
    <row r="130" spans="2:21" ht="12.5">
      <c r="B130" s="71"/>
      <c r="C130" s="75" t="s">
        <v>87</v>
      </c>
      <c r="D130" s="77" t="s">
        <v>87</v>
      </c>
      <c r="E130" s="78" t="s">
        <v>87</v>
      </c>
      <c r="F130" s="75" t="s">
        <v>87</v>
      </c>
      <c r="G130" s="75" t="s">
        <v>87</v>
      </c>
      <c r="H130" s="75" t="s">
        <v>87</v>
      </c>
      <c r="I130" s="71"/>
      <c r="J130" s="11"/>
      <c r="K130" s="11"/>
      <c r="L130" s="11"/>
      <c r="M130" s="11"/>
      <c r="N130" s="71"/>
      <c r="O130" s="72" t="s">
        <v>87</v>
      </c>
      <c r="P130" s="73" t="s">
        <v>87</v>
      </c>
      <c r="Q130" s="78" t="s">
        <v>87</v>
      </c>
      <c r="R130" s="75" t="s">
        <v>87</v>
      </c>
      <c r="S130" s="75" t="s">
        <v>87</v>
      </c>
      <c r="T130" s="75" t="s">
        <v>87</v>
      </c>
      <c r="U130" s="71"/>
    </row>
    <row r="131" spans="2:21" ht="12.5">
      <c r="B131" s="71"/>
      <c r="C131" s="75" t="s">
        <v>87</v>
      </c>
      <c r="D131" s="77" t="s">
        <v>87</v>
      </c>
      <c r="E131" s="78" t="s">
        <v>87</v>
      </c>
      <c r="F131" s="75" t="s">
        <v>87</v>
      </c>
      <c r="G131" s="75" t="s">
        <v>87</v>
      </c>
      <c r="H131" s="75" t="s">
        <v>87</v>
      </c>
      <c r="I131" s="71"/>
      <c r="J131" s="11"/>
      <c r="K131" s="11"/>
      <c r="L131" s="11"/>
      <c r="M131" s="11"/>
      <c r="N131" s="71"/>
      <c r="O131" s="75" t="s">
        <v>87</v>
      </c>
      <c r="P131" s="77" t="s">
        <v>87</v>
      </c>
      <c r="Q131" s="78" t="s">
        <v>87</v>
      </c>
      <c r="R131" s="75" t="s">
        <v>87</v>
      </c>
      <c r="S131" s="75" t="s">
        <v>87</v>
      </c>
      <c r="T131" s="75" t="s">
        <v>87</v>
      </c>
      <c r="U131" s="71"/>
    </row>
    <row r="132" spans="2:21" ht="12.5">
      <c r="B132" s="71"/>
      <c r="C132" s="75" t="s">
        <v>87</v>
      </c>
      <c r="D132" s="77" t="s">
        <v>87</v>
      </c>
      <c r="E132" s="78" t="s">
        <v>87</v>
      </c>
      <c r="F132" s="75" t="s">
        <v>87</v>
      </c>
      <c r="G132" s="75" t="s">
        <v>87</v>
      </c>
      <c r="H132" s="75" t="s">
        <v>87</v>
      </c>
      <c r="I132" s="71"/>
      <c r="J132" s="11"/>
      <c r="K132" s="11"/>
      <c r="L132" s="11"/>
      <c r="M132" s="11"/>
      <c r="N132" s="71"/>
      <c r="O132" s="75" t="s">
        <v>87</v>
      </c>
      <c r="P132" s="77" t="s">
        <v>87</v>
      </c>
      <c r="Q132" s="78" t="s">
        <v>87</v>
      </c>
      <c r="R132" s="75" t="s">
        <v>87</v>
      </c>
      <c r="S132" s="75" t="s">
        <v>87</v>
      </c>
      <c r="T132" s="75" t="s">
        <v>87</v>
      </c>
      <c r="U132" s="71"/>
    </row>
    <row r="133" spans="2:21" ht="12.5">
      <c r="B133" s="71"/>
      <c r="C133" s="75" t="s">
        <v>87</v>
      </c>
      <c r="D133" s="77" t="s">
        <v>87</v>
      </c>
      <c r="E133" s="78" t="s">
        <v>87</v>
      </c>
      <c r="F133" s="75" t="s">
        <v>87</v>
      </c>
      <c r="G133" s="75" t="s">
        <v>87</v>
      </c>
      <c r="H133" s="75" t="s">
        <v>87</v>
      </c>
      <c r="I133" s="71"/>
      <c r="J133" s="11"/>
      <c r="K133" s="11"/>
      <c r="L133" s="11"/>
      <c r="M133" s="11"/>
      <c r="N133" s="71"/>
      <c r="O133" s="75" t="s">
        <v>87</v>
      </c>
      <c r="P133" s="77" t="s">
        <v>87</v>
      </c>
      <c r="Q133" s="78" t="s">
        <v>87</v>
      </c>
      <c r="R133" s="75" t="s">
        <v>87</v>
      </c>
      <c r="S133" s="75" t="s">
        <v>87</v>
      </c>
      <c r="T133" s="75" t="s">
        <v>87</v>
      </c>
      <c r="U133" s="71"/>
    </row>
    <row r="134" spans="2:21" ht="12.5">
      <c r="B134" s="71"/>
      <c r="C134" s="75" t="s">
        <v>87</v>
      </c>
      <c r="D134" s="77" t="s">
        <v>87</v>
      </c>
      <c r="E134" s="78" t="s">
        <v>87</v>
      </c>
      <c r="F134" s="75" t="s">
        <v>87</v>
      </c>
      <c r="G134" s="75" t="s">
        <v>87</v>
      </c>
      <c r="H134" s="75" t="s">
        <v>87</v>
      </c>
      <c r="I134" s="71"/>
      <c r="J134" s="11"/>
      <c r="K134" s="11"/>
      <c r="L134" s="11"/>
      <c r="M134" s="11"/>
      <c r="N134" s="71"/>
      <c r="O134" s="75" t="s">
        <v>87</v>
      </c>
      <c r="P134" s="77" t="s">
        <v>87</v>
      </c>
      <c r="Q134" s="78" t="s">
        <v>87</v>
      </c>
      <c r="R134" s="75" t="s">
        <v>87</v>
      </c>
      <c r="S134" s="75" t="s">
        <v>87</v>
      </c>
      <c r="T134" s="75" t="s">
        <v>87</v>
      </c>
      <c r="U134" s="71"/>
    </row>
    <row r="135" spans="2:21" ht="12.5">
      <c r="B135" s="71"/>
      <c r="C135" s="75" t="s">
        <v>87</v>
      </c>
      <c r="D135" s="77" t="s">
        <v>87</v>
      </c>
      <c r="E135" s="78" t="s">
        <v>87</v>
      </c>
      <c r="F135" s="75" t="s">
        <v>87</v>
      </c>
      <c r="G135" s="75" t="s">
        <v>87</v>
      </c>
      <c r="H135" s="75" t="s">
        <v>87</v>
      </c>
      <c r="I135" s="71"/>
      <c r="J135" s="11"/>
      <c r="K135" s="11"/>
      <c r="L135" s="11"/>
      <c r="M135" s="11"/>
      <c r="N135" s="71"/>
      <c r="O135" s="75" t="s">
        <v>87</v>
      </c>
      <c r="P135" s="77" t="s">
        <v>87</v>
      </c>
      <c r="Q135" s="78" t="s">
        <v>87</v>
      </c>
      <c r="R135" s="75" t="s">
        <v>87</v>
      </c>
      <c r="S135" s="75" t="s">
        <v>87</v>
      </c>
      <c r="T135" s="75" t="s">
        <v>87</v>
      </c>
      <c r="U135" s="71"/>
    </row>
    <row r="136" spans="2:21" ht="12.5">
      <c r="B136" s="71"/>
      <c r="C136" s="75" t="s">
        <v>87</v>
      </c>
      <c r="D136" s="77" t="s">
        <v>87</v>
      </c>
      <c r="E136" s="78" t="s">
        <v>87</v>
      </c>
      <c r="F136" s="75" t="s">
        <v>87</v>
      </c>
      <c r="G136" s="75" t="s">
        <v>87</v>
      </c>
      <c r="H136" s="75" t="s">
        <v>87</v>
      </c>
      <c r="I136" s="71"/>
      <c r="J136" s="11"/>
      <c r="K136" s="11"/>
      <c r="L136" s="11"/>
      <c r="M136" s="11"/>
      <c r="N136" s="71"/>
      <c r="O136" s="75" t="s">
        <v>87</v>
      </c>
      <c r="P136" s="77" t="s">
        <v>87</v>
      </c>
      <c r="Q136" s="78" t="s">
        <v>87</v>
      </c>
      <c r="R136" s="75" t="s">
        <v>87</v>
      </c>
      <c r="S136" s="75" t="s">
        <v>87</v>
      </c>
      <c r="T136" s="75" t="s">
        <v>87</v>
      </c>
      <c r="U136" s="71"/>
    </row>
    <row r="137" spans="2:21" ht="12.5">
      <c r="B137" s="71"/>
      <c r="C137" s="75" t="s">
        <v>87</v>
      </c>
      <c r="D137" s="77" t="s">
        <v>87</v>
      </c>
      <c r="E137" s="78" t="s">
        <v>87</v>
      </c>
      <c r="F137" s="75" t="s">
        <v>87</v>
      </c>
      <c r="G137" s="75" t="s">
        <v>87</v>
      </c>
      <c r="H137" s="75" t="s">
        <v>87</v>
      </c>
      <c r="I137" s="71"/>
      <c r="J137" s="11"/>
      <c r="K137" s="11"/>
      <c r="L137" s="11"/>
      <c r="M137" s="11"/>
      <c r="N137" s="71"/>
      <c r="O137" s="75" t="s">
        <v>87</v>
      </c>
      <c r="P137" s="77" t="s">
        <v>87</v>
      </c>
      <c r="Q137" s="78" t="s">
        <v>87</v>
      </c>
      <c r="R137" s="75" t="s">
        <v>87</v>
      </c>
      <c r="S137" s="75" t="s">
        <v>87</v>
      </c>
      <c r="T137" s="75" t="s">
        <v>87</v>
      </c>
      <c r="U137" s="71"/>
    </row>
    <row r="138" spans="2:21" ht="12.5">
      <c r="B138" s="71"/>
      <c r="C138" s="75" t="s">
        <v>87</v>
      </c>
      <c r="D138" s="77" t="s">
        <v>87</v>
      </c>
      <c r="E138" s="78" t="s">
        <v>87</v>
      </c>
      <c r="F138" s="75" t="s">
        <v>87</v>
      </c>
      <c r="G138" s="75" t="s">
        <v>87</v>
      </c>
      <c r="H138" s="75" t="s">
        <v>87</v>
      </c>
      <c r="I138" s="71"/>
      <c r="J138" s="11"/>
      <c r="K138" s="11"/>
      <c r="L138" s="11"/>
      <c r="M138" s="11"/>
      <c r="N138" s="71"/>
      <c r="O138" s="75" t="s">
        <v>87</v>
      </c>
      <c r="P138" s="77" t="s">
        <v>87</v>
      </c>
      <c r="Q138" s="78" t="s">
        <v>87</v>
      </c>
      <c r="R138" s="75" t="s">
        <v>87</v>
      </c>
      <c r="S138" s="75" t="s">
        <v>87</v>
      </c>
      <c r="T138" s="75" t="s">
        <v>87</v>
      </c>
      <c r="U138" s="71"/>
    </row>
    <row r="139" spans="2:21" ht="12.5">
      <c r="B139" s="71"/>
      <c r="C139" s="75" t="s">
        <v>87</v>
      </c>
      <c r="D139" s="77" t="s">
        <v>87</v>
      </c>
      <c r="E139" s="78" t="s">
        <v>87</v>
      </c>
      <c r="F139" s="75" t="s">
        <v>87</v>
      </c>
      <c r="G139" s="75" t="s">
        <v>87</v>
      </c>
      <c r="H139" s="75" t="s">
        <v>87</v>
      </c>
      <c r="I139" s="71"/>
      <c r="J139" s="11"/>
      <c r="K139" s="11"/>
      <c r="L139" s="11"/>
      <c r="M139" s="11"/>
      <c r="N139" s="71"/>
      <c r="O139" s="75" t="s">
        <v>87</v>
      </c>
      <c r="P139" s="77" t="s">
        <v>87</v>
      </c>
      <c r="Q139" s="78" t="s">
        <v>87</v>
      </c>
      <c r="R139" s="75" t="s">
        <v>87</v>
      </c>
      <c r="S139" s="75" t="s">
        <v>87</v>
      </c>
      <c r="T139" s="75" t="s">
        <v>87</v>
      </c>
      <c r="U139" s="71"/>
    </row>
    <row r="140" spans="2:21" ht="12.5">
      <c r="B140" s="71"/>
      <c r="C140" s="75" t="s">
        <v>87</v>
      </c>
      <c r="D140" s="77" t="s">
        <v>87</v>
      </c>
      <c r="E140" s="78" t="s">
        <v>87</v>
      </c>
      <c r="F140" s="75" t="s">
        <v>87</v>
      </c>
      <c r="G140" s="75" t="s">
        <v>87</v>
      </c>
      <c r="H140" s="75" t="s">
        <v>87</v>
      </c>
      <c r="I140" s="71"/>
      <c r="J140" s="11"/>
      <c r="K140" s="11"/>
      <c r="L140" s="11"/>
      <c r="M140" s="11"/>
      <c r="N140" s="71"/>
      <c r="O140" s="75" t="s">
        <v>87</v>
      </c>
      <c r="P140" s="77" t="s">
        <v>87</v>
      </c>
      <c r="Q140" s="78" t="s">
        <v>87</v>
      </c>
      <c r="R140" s="75" t="s">
        <v>87</v>
      </c>
      <c r="S140" s="75" t="s">
        <v>87</v>
      </c>
      <c r="T140" s="75" t="s">
        <v>87</v>
      </c>
      <c r="U140" s="71"/>
    </row>
    <row r="141" spans="2:21" ht="12.5">
      <c r="B141" s="71"/>
      <c r="C141" s="75" t="s">
        <v>87</v>
      </c>
      <c r="D141" s="77" t="s">
        <v>87</v>
      </c>
      <c r="E141" s="78" t="s">
        <v>87</v>
      </c>
      <c r="F141" s="75" t="s">
        <v>87</v>
      </c>
      <c r="G141" s="75" t="s">
        <v>87</v>
      </c>
      <c r="H141" s="75" t="s">
        <v>87</v>
      </c>
      <c r="I141" s="71"/>
      <c r="J141" s="11"/>
      <c r="K141" s="11"/>
      <c r="L141" s="11"/>
      <c r="M141" s="11"/>
      <c r="N141" s="71"/>
      <c r="O141" s="75" t="s">
        <v>87</v>
      </c>
      <c r="P141" s="77" t="s">
        <v>87</v>
      </c>
      <c r="Q141" s="78" t="s">
        <v>87</v>
      </c>
      <c r="R141" s="75" t="s">
        <v>87</v>
      </c>
      <c r="S141" s="75" t="s">
        <v>87</v>
      </c>
      <c r="T141" s="75" t="s">
        <v>87</v>
      </c>
      <c r="U141" s="71"/>
    </row>
    <row r="142" spans="2:21" ht="12.5">
      <c r="B142" s="71"/>
      <c r="C142" s="75" t="s">
        <v>87</v>
      </c>
      <c r="D142" s="77" t="s">
        <v>87</v>
      </c>
      <c r="E142" s="78" t="s">
        <v>87</v>
      </c>
      <c r="F142" s="75" t="s">
        <v>87</v>
      </c>
      <c r="G142" s="75" t="s">
        <v>87</v>
      </c>
      <c r="H142" s="75" t="s">
        <v>87</v>
      </c>
      <c r="I142" s="71"/>
      <c r="J142" s="11"/>
      <c r="K142" s="11"/>
      <c r="L142" s="11"/>
      <c r="M142" s="11"/>
      <c r="N142" s="71"/>
      <c r="O142" s="75" t="s">
        <v>87</v>
      </c>
      <c r="P142" s="77" t="s">
        <v>87</v>
      </c>
      <c r="Q142" s="78" t="s">
        <v>87</v>
      </c>
      <c r="R142" s="75" t="s">
        <v>87</v>
      </c>
      <c r="S142" s="75" t="s">
        <v>87</v>
      </c>
      <c r="T142" s="75" t="s">
        <v>87</v>
      </c>
      <c r="U142" s="71"/>
    </row>
    <row r="143" spans="2:21" ht="12.5">
      <c r="B143" s="71"/>
      <c r="C143" s="75" t="s">
        <v>87</v>
      </c>
      <c r="D143" s="77" t="s">
        <v>87</v>
      </c>
      <c r="E143" s="78" t="s">
        <v>87</v>
      </c>
      <c r="F143" s="75" t="s">
        <v>87</v>
      </c>
      <c r="G143" s="75" t="s">
        <v>87</v>
      </c>
      <c r="H143" s="75" t="s">
        <v>87</v>
      </c>
      <c r="I143" s="71"/>
      <c r="J143" s="11"/>
      <c r="K143" s="11"/>
      <c r="L143" s="11"/>
      <c r="M143" s="11"/>
      <c r="N143" s="71"/>
      <c r="O143" s="75" t="s">
        <v>87</v>
      </c>
      <c r="P143" s="77" t="s">
        <v>87</v>
      </c>
      <c r="Q143" s="78" t="s">
        <v>87</v>
      </c>
      <c r="R143" s="75" t="s">
        <v>87</v>
      </c>
      <c r="S143" s="75" t="s">
        <v>87</v>
      </c>
      <c r="T143" s="75" t="s">
        <v>87</v>
      </c>
      <c r="U143" s="71"/>
    </row>
    <row r="144" spans="2:21" ht="12.5">
      <c r="B144" s="71"/>
      <c r="C144" s="80" t="s">
        <v>87</v>
      </c>
      <c r="D144" s="77" t="s">
        <v>87</v>
      </c>
      <c r="E144" s="78" t="s">
        <v>87</v>
      </c>
      <c r="F144" s="80" t="s">
        <v>87</v>
      </c>
      <c r="G144" s="75" t="s">
        <v>87</v>
      </c>
      <c r="H144" s="75" t="s">
        <v>87</v>
      </c>
      <c r="I144" s="71"/>
      <c r="J144" s="11"/>
      <c r="K144" s="11"/>
      <c r="L144" s="11"/>
      <c r="M144" s="11"/>
      <c r="N144" s="71"/>
      <c r="O144" s="80" t="s">
        <v>87</v>
      </c>
      <c r="P144" s="77" t="s">
        <v>87</v>
      </c>
      <c r="Q144" s="78" t="s">
        <v>87</v>
      </c>
      <c r="R144" s="80" t="s">
        <v>87</v>
      </c>
      <c r="S144" s="75" t="s">
        <v>87</v>
      </c>
      <c r="T144" s="75" t="s">
        <v>87</v>
      </c>
      <c r="U144" s="71"/>
    </row>
    <row r="145" spans="2:21" ht="13">
      <c r="B145" s="71"/>
      <c r="C145" s="118" t="s">
        <v>172</v>
      </c>
      <c r="D145" s="116"/>
      <c r="E145" s="116"/>
      <c r="F145" s="116"/>
      <c r="G145" s="81">
        <v>9</v>
      </c>
      <c r="H145" s="81">
        <v>0</v>
      </c>
      <c r="I145" s="71"/>
      <c r="J145" s="11"/>
      <c r="K145" s="11"/>
      <c r="L145" s="11"/>
      <c r="M145" s="11"/>
      <c r="N145" s="71"/>
      <c r="O145" s="118" t="s">
        <v>175</v>
      </c>
      <c r="P145" s="116"/>
      <c r="Q145" s="116"/>
      <c r="R145" s="116"/>
      <c r="S145" s="81">
        <v>5</v>
      </c>
      <c r="T145" s="81">
        <v>4</v>
      </c>
      <c r="U145" s="71"/>
    </row>
    <row r="146" spans="2:21" ht="12.5">
      <c r="B146" s="11"/>
      <c r="C146" s="11"/>
      <c r="D146" s="11"/>
      <c r="E146" s="11"/>
      <c r="F146" s="11"/>
      <c r="G146" s="11"/>
      <c r="H146" s="11"/>
      <c r="I146" s="11"/>
      <c r="J146" s="11"/>
      <c r="K146" s="11"/>
      <c r="L146" s="11"/>
      <c r="M146" s="11"/>
      <c r="N146" s="11"/>
      <c r="O146" s="11"/>
      <c r="P146" s="11"/>
      <c r="Q146" s="11"/>
      <c r="R146" s="11"/>
      <c r="S146" s="11"/>
      <c r="T146" s="11"/>
      <c r="U146" s="11"/>
    </row>
    <row r="147" spans="2:21" ht="12.5">
      <c r="B147" s="82"/>
      <c r="C147" s="82"/>
      <c r="D147" s="82"/>
      <c r="E147" s="82"/>
      <c r="F147" s="82"/>
      <c r="G147" s="82"/>
      <c r="H147" s="82"/>
      <c r="I147" s="82"/>
      <c r="J147" s="11"/>
      <c r="K147" s="11"/>
      <c r="L147" s="11"/>
      <c r="M147" s="11"/>
      <c r="N147" s="82"/>
      <c r="O147" s="82"/>
      <c r="P147" s="82"/>
      <c r="Q147" s="82"/>
      <c r="R147" s="82"/>
      <c r="S147" s="82"/>
      <c r="T147" s="82"/>
      <c r="U147" s="82"/>
    </row>
    <row r="148" spans="2:21" ht="13">
      <c r="B148" s="83"/>
      <c r="C148" s="84" t="s">
        <v>128</v>
      </c>
      <c r="D148" s="85" t="s">
        <v>116</v>
      </c>
      <c r="E148" s="86" t="s">
        <v>25</v>
      </c>
      <c r="F148" s="86" t="s">
        <v>129</v>
      </c>
      <c r="G148" s="86" t="s">
        <v>109</v>
      </c>
      <c r="H148" s="86" t="s">
        <v>110</v>
      </c>
      <c r="I148" s="87"/>
      <c r="J148" s="69"/>
      <c r="K148" s="69"/>
      <c r="L148" s="69"/>
      <c r="M148" s="70"/>
      <c r="N148" s="87"/>
      <c r="O148" s="84" t="s">
        <v>128</v>
      </c>
      <c r="P148" s="85" t="s">
        <v>118</v>
      </c>
      <c r="Q148" s="86" t="s">
        <v>25</v>
      </c>
      <c r="R148" s="86" t="s">
        <v>129</v>
      </c>
      <c r="S148" s="86" t="s">
        <v>109</v>
      </c>
      <c r="T148" s="86" t="s">
        <v>110</v>
      </c>
      <c r="U148" s="87"/>
    </row>
    <row r="149" spans="2:21" ht="12.5">
      <c r="B149" s="88"/>
      <c r="C149" s="72">
        <v>1</v>
      </c>
      <c r="D149" s="73" t="s">
        <v>308</v>
      </c>
      <c r="E149" s="74">
        <v>98.75</v>
      </c>
      <c r="F149" s="72" t="s">
        <v>258</v>
      </c>
      <c r="G149" s="75">
        <v>5</v>
      </c>
      <c r="H149" s="72" t="s">
        <v>87</v>
      </c>
      <c r="I149" s="88"/>
      <c r="J149" s="11"/>
      <c r="K149" s="11"/>
      <c r="L149" s="11"/>
      <c r="M149" s="11"/>
      <c r="N149" s="88"/>
      <c r="O149" s="72">
        <v>1</v>
      </c>
      <c r="P149" s="73" t="s">
        <v>309</v>
      </c>
      <c r="Q149" s="74">
        <v>98.85</v>
      </c>
      <c r="R149" s="72" t="s">
        <v>260</v>
      </c>
      <c r="S149" s="75" t="s">
        <v>87</v>
      </c>
      <c r="T149" s="72">
        <v>5</v>
      </c>
      <c r="U149" s="88"/>
    </row>
    <row r="150" spans="2:21" ht="12.5">
      <c r="B150" s="88"/>
      <c r="C150" s="72">
        <v>2</v>
      </c>
      <c r="D150" s="73" t="s">
        <v>311</v>
      </c>
      <c r="E150" s="76">
        <v>90.25</v>
      </c>
      <c r="F150" s="72" t="s">
        <v>260</v>
      </c>
      <c r="G150" s="72" t="s">
        <v>87</v>
      </c>
      <c r="H150" s="75">
        <v>3</v>
      </c>
      <c r="I150" s="88"/>
      <c r="J150" s="11"/>
      <c r="K150" s="11"/>
      <c r="L150" s="11"/>
      <c r="M150" s="11"/>
      <c r="N150" s="88"/>
      <c r="O150" s="72">
        <v>2</v>
      </c>
      <c r="P150" s="73" t="s">
        <v>312</v>
      </c>
      <c r="Q150" s="76">
        <v>92.15</v>
      </c>
      <c r="R150" s="72" t="s">
        <v>258</v>
      </c>
      <c r="S150" s="72">
        <v>3</v>
      </c>
      <c r="T150" s="75" t="s">
        <v>87</v>
      </c>
      <c r="U150" s="88"/>
    </row>
    <row r="151" spans="2:21" ht="12.5">
      <c r="B151" s="88"/>
      <c r="C151" s="72">
        <v>3</v>
      </c>
      <c r="D151" s="73" t="s">
        <v>314</v>
      </c>
      <c r="E151" s="76">
        <v>80.75</v>
      </c>
      <c r="F151" s="72" t="s">
        <v>260</v>
      </c>
      <c r="G151" s="75" t="s">
        <v>87</v>
      </c>
      <c r="H151" s="72">
        <v>1</v>
      </c>
      <c r="I151" s="88"/>
      <c r="J151" s="11"/>
      <c r="K151" s="11"/>
      <c r="L151" s="11"/>
      <c r="M151" s="11"/>
      <c r="N151" s="88"/>
      <c r="O151" s="72">
        <v>3</v>
      </c>
      <c r="P151" s="73" t="s">
        <v>316</v>
      </c>
      <c r="Q151" s="76">
        <v>90.65</v>
      </c>
      <c r="R151" s="72" t="s">
        <v>258</v>
      </c>
      <c r="S151" s="75">
        <v>1</v>
      </c>
      <c r="T151" s="72" t="s">
        <v>87</v>
      </c>
      <c r="U151" s="88"/>
    </row>
    <row r="152" spans="2:21" ht="12.5">
      <c r="B152" s="88"/>
      <c r="C152" s="72">
        <v>4</v>
      </c>
      <c r="D152" s="73" t="s">
        <v>318</v>
      </c>
      <c r="E152" s="76">
        <v>74.400000000000006</v>
      </c>
      <c r="F152" s="72" t="s">
        <v>258</v>
      </c>
      <c r="G152" s="75" t="s">
        <v>87</v>
      </c>
      <c r="H152" s="75" t="s">
        <v>87</v>
      </c>
      <c r="I152" s="88"/>
      <c r="J152" s="11"/>
      <c r="K152" s="11"/>
      <c r="L152" s="11"/>
      <c r="M152" s="11"/>
      <c r="N152" s="88"/>
      <c r="O152" s="72">
        <v>4</v>
      </c>
      <c r="P152" s="73" t="s">
        <v>321</v>
      </c>
      <c r="Q152" s="76">
        <v>72.95</v>
      </c>
      <c r="R152" s="72" t="s">
        <v>260</v>
      </c>
      <c r="S152" s="75" t="s">
        <v>87</v>
      </c>
      <c r="T152" s="75" t="s">
        <v>87</v>
      </c>
      <c r="U152" s="88"/>
    </row>
    <row r="153" spans="2:21" ht="12.5">
      <c r="B153" s="88"/>
      <c r="C153" s="72">
        <v>5</v>
      </c>
      <c r="D153" s="73" t="s">
        <v>322</v>
      </c>
      <c r="E153" s="76">
        <v>72.5</v>
      </c>
      <c r="F153" s="72" t="s">
        <v>258</v>
      </c>
      <c r="G153" s="75" t="s">
        <v>87</v>
      </c>
      <c r="H153" s="75" t="s">
        <v>87</v>
      </c>
      <c r="I153" s="88"/>
      <c r="J153" s="11"/>
      <c r="K153" s="11"/>
      <c r="L153" s="11"/>
      <c r="M153" s="11"/>
      <c r="N153" s="88"/>
      <c r="O153" s="72">
        <v>5</v>
      </c>
      <c r="P153" s="73" t="s">
        <v>326</v>
      </c>
      <c r="Q153" s="76">
        <v>63.65</v>
      </c>
      <c r="R153" s="72" t="s">
        <v>258</v>
      </c>
      <c r="S153" s="75" t="s">
        <v>87</v>
      </c>
      <c r="T153" s="75" t="s">
        <v>87</v>
      </c>
      <c r="U153" s="88"/>
    </row>
    <row r="154" spans="2:21" ht="12.5">
      <c r="B154" s="88"/>
      <c r="C154" s="75">
        <v>6</v>
      </c>
      <c r="D154" s="73" t="s">
        <v>327</v>
      </c>
      <c r="E154" s="76">
        <v>66.05</v>
      </c>
      <c r="F154" s="72" t="s">
        <v>258</v>
      </c>
      <c r="G154" s="75" t="s">
        <v>87</v>
      </c>
      <c r="H154" s="75" t="s">
        <v>87</v>
      </c>
      <c r="I154" s="88"/>
      <c r="J154" s="11"/>
      <c r="K154" s="11"/>
      <c r="L154" s="11"/>
      <c r="M154" s="11"/>
      <c r="N154" s="88"/>
      <c r="O154" s="75">
        <v>6</v>
      </c>
      <c r="P154" s="73" t="s">
        <v>330</v>
      </c>
      <c r="Q154" s="76">
        <v>59.55</v>
      </c>
      <c r="R154" s="72" t="s">
        <v>260</v>
      </c>
      <c r="S154" s="75" t="s">
        <v>87</v>
      </c>
      <c r="T154" s="75" t="s">
        <v>87</v>
      </c>
      <c r="U154" s="88"/>
    </row>
    <row r="155" spans="2:21" ht="12.5">
      <c r="B155" s="88"/>
      <c r="C155" s="75">
        <v>7</v>
      </c>
      <c r="D155" s="73" t="s">
        <v>333</v>
      </c>
      <c r="E155" s="76">
        <v>50.7</v>
      </c>
      <c r="F155" s="72" t="s">
        <v>258</v>
      </c>
      <c r="G155" s="75" t="s">
        <v>87</v>
      </c>
      <c r="H155" s="75" t="s">
        <v>87</v>
      </c>
      <c r="I155" s="88"/>
      <c r="J155" s="11"/>
      <c r="K155" s="11"/>
      <c r="L155" s="11"/>
      <c r="M155" s="11"/>
      <c r="N155" s="88"/>
      <c r="O155" s="75">
        <v>7</v>
      </c>
      <c r="P155" s="73" t="s">
        <v>335</v>
      </c>
      <c r="Q155" s="76">
        <v>54.9</v>
      </c>
      <c r="R155" s="72" t="s">
        <v>258</v>
      </c>
      <c r="S155" s="75" t="s">
        <v>87</v>
      </c>
      <c r="T155" s="75" t="s">
        <v>87</v>
      </c>
      <c r="U155" s="88"/>
    </row>
    <row r="156" spans="2:21" ht="12.5">
      <c r="B156" s="88"/>
      <c r="C156" s="75">
        <v>8</v>
      </c>
      <c r="D156" s="73" t="s">
        <v>336</v>
      </c>
      <c r="E156" s="76">
        <v>38.950000000000003</v>
      </c>
      <c r="F156" s="72" t="s">
        <v>258</v>
      </c>
      <c r="G156" s="75" t="s">
        <v>87</v>
      </c>
      <c r="H156" s="75" t="s">
        <v>87</v>
      </c>
      <c r="I156" s="88"/>
      <c r="J156" s="11"/>
      <c r="K156" s="11"/>
      <c r="L156" s="11"/>
      <c r="M156" s="11"/>
      <c r="N156" s="88"/>
      <c r="O156" s="75" t="s">
        <v>87</v>
      </c>
      <c r="P156" s="73" t="s">
        <v>87</v>
      </c>
      <c r="Q156" s="76" t="s">
        <v>87</v>
      </c>
      <c r="R156" s="72" t="s">
        <v>87</v>
      </c>
      <c r="S156" s="75" t="s">
        <v>87</v>
      </c>
      <c r="T156" s="75" t="s">
        <v>87</v>
      </c>
      <c r="U156" s="88"/>
    </row>
    <row r="157" spans="2:21" ht="12.5">
      <c r="B157" s="88"/>
      <c r="C157" s="75" t="s">
        <v>87</v>
      </c>
      <c r="D157" s="73" t="s">
        <v>87</v>
      </c>
      <c r="E157" s="76" t="s">
        <v>87</v>
      </c>
      <c r="F157" s="72" t="s">
        <v>87</v>
      </c>
      <c r="G157" s="75" t="s">
        <v>87</v>
      </c>
      <c r="H157" s="75" t="s">
        <v>87</v>
      </c>
      <c r="I157" s="88"/>
      <c r="J157" s="11"/>
      <c r="K157" s="11"/>
      <c r="L157" s="11"/>
      <c r="M157" s="11"/>
      <c r="N157" s="88"/>
      <c r="O157" s="75" t="s">
        <v>87</v>
      </c>
      <c r="P157" s="73" t="s">
        <v>87</v>
      </c>
      <c r="Q157" s="76" t="s">
        <v>87</v>
      </c>
      <c r="R157" s="72" t="s">
        <v>87</v>
      </c>
      <c r="S157" s="75" t="s">
        <v>87</v>
      </c>
      <c r="T157" s="75" t="s">
        <v>87</v>
      </c>
      <c r="U157" s="88"/>
    </row>
    <row r="158" spans="2:21" ht="12.5">
      <c r="B158" s="88"/>
      <c r="C158" s="75" t="s">
        <v>87</v>
      </c>
      <c r="D158" s="77" t="s">
        <v>87</v>
      </c>
      <c r="E158" s="76" t="s">
        <v>87</v>
      </c>
      <c r="F158" s="75" t="s">
        <v>87</v>
      </c>
      <c r="G158" s="75" t="s">
        <v>87</v>
      </c>
      <c r="H158" s="75" t="s">
        <v>87</v>
      </c>
      <c r="I158" s="88"/>
      <c r="J158" s="11"/>
      <c r="K158" s="11"/>
      <c r="L158" s="11"/>
      <c r="M158" s="11"/>
      <c r="N158" s="88"/>
      <c r="O158" s="75" t="s">
        <v>87</v>
      </c>
      <c r="P158" s="77" t="s">
        <v>87</v>
      </c>
      <c r="Q158" s="76" t="s">
        <v>87</v>
      </c>
      <c r="R158" s="75" t="s">
        <v>87</v>
      </c>
      <c r="S158" s="75" t="s">
        <v>87</v>
      </c>
      <c r="T158" s="75" t="s">
        <v>87</v>
      </c>
      <c r="U158" s="88"/>
    </row>
    <row r="159" spans="2:21" ht="12.5">
      <c r="B159" s="88"/>
      <c r="C159" s="75" t="s">
        <v>87</v>
      </c>
      <c r="D159" s="77" t="s">
        <v>87</v>
      </c>
      <c r="E159" s="78" t="s">
        <v>87</v>
      </c>
      <c r="F159" s="75" t="s">
        <v>87</v>
      </c>
      <c r="G159" s="75" t="s">
        <v>87</v>
      </c>
      <c r="H159" s="75" t="s">
        <v>87</v>
      </c>
      <c r="I159" s="88"/>
      <c r="J159" s="11"/>
      <c r="K159" s="11"/>
      <c r="L159" s="11"/>
      <c r="M159" s="11"/>
      <c r="N159" s="88"/>
      <c r="O159" s="75" t="s">
        <v>87</v>
      </c>
      <c r="P159" s="77" t="s">
        <v>87</v>
      </c>
      <c r="Q159" s="78" t="s">
        <v>87</v>
      </c>
      <c r="R159" s="75" t="s">
        <v>87</v>
      </c>
      <c r="S159" s="75" t="s">
        <v>87</v>
      </c>
      <c r="T159" s="75" t="s">
        <v>87</v>
      </c>
      <c r="U159" s="88"/>
    </row>
    <row r="160" spans="2:21" ht="12.5">
      <c r="B160" s="88"/>
      <c r="C160" s="75" t="s">
        <v>87</v>
      </c>
      <c r="D160" s="77" t="s">
        <v>87</v>
      </c>
      <c r="E160" s="78" t="s">
        <v>87</v>
      </c>
      <c r="F160" s="75" t="s">
        <v>87</v>
      </c>
      <c r="G160" s="75" t="s">
        <v>87</v>
      </c>
      <c r="H160" s="75" t="s">
        <v>87</v>
      </c>
      <c r="I160" s="88"/>
      <c r="J160" s="11"/>
      <c r="K160" s="11"/>
      <c r="L160" s="11"/>
      <c r="M160" s="11"/>
      <c r="N160" s="88"/>
      <c r="O160" s="75" t="s">
        <v>87</v>
      </c>
      <c r="P160" s="77" t="s">
        <v>87</v>
      </c>
      <c r="Q160" s="78" t="s">
        <v>87</v>
      </c>
      <c r="R160" s="75" t="s">
        <v>87</v>
      </c>
      <c r="S160" s="75" t="s">
        <v>87</v>
      </c>
      <c r="T160" s="75" t="s">
        <v>87</v>
      </c>
      <c r="U160" s="88"/>
    </row>
    <row r="161" spans="2:21" ht="12.5">
      <c r="B161" s="88"/>
      <c r="C161" s="75" t="s">
        <v>87</v>
      </c>
      <c r="D161" s="77" t="s">
        <v>87</v>
      </c>
      <c r="E161" s="78" t="s">
        <v>87</v>
      </c>
      <c r="F161" s="75" t="s">
        <v>87</v>
      </c>
      <c r="G161" s="75" t="s">
        <v>87</v>
      </c>
      <c r="H161" s="75" t="s">
        <v>87</v>
      </c>
      <c r="I161" s="88"/>
      <c r="J161" s="11"/>
      <c r="K161" s="11"/>
      <c r="L161" s="11"/>
      <c r="M161" s="11"/>
      <c r="N161" s="88"/>
      <c r="O161" s="75" t="s">
        <v>87</v>
      </c>
      <c r="P161" s="77" t="s">
        <v>87</v>
      </c>
      <c r="Q161" s="78" t="s">
        <v>87</v>
      </c>
      <c r="R161" s="75" t="s">
        <v>87</v>
      </c>
      <c r="S161" s="75" t="s">
        <v>87</v>
      </c>
      <c r="T161" s="75" t="s">
        <v>87</v>
      </c>
      <c r="U161" s="88"/>
    </row>
    <row r="162" spans="2:21" ht="12.5">
      <c r="B162" s="88"/>
      <c r="C162" s="75" t="s">
        <v>87</v>
      </c>
      <c r="D162" s="77" t="s">
        <v>87</v>
      </c>
      <c r="E162" s="78" t="s">
        <v>87</v>
      </c>
      <c r="F162" s="75" t="s">
        <v>87</v>
      </c>
      <c r="G162" s="75" t="s">
        <v>87</v>
      </c>
      <c r="H162" s="75" t="s">
        <v>87</v>
      </c>
      <c r="I162" s="88"/>
      <c r="J162" s="11"/>
      <c r="K162" s="11"/>
      <c r="L162" s="11"/>
      <c r="M162" s="11"/>
      <c r="N162" s="88"/>
      <c r="O162" s="75" t="s">
        <v>87</v>
      </c>
      <c r="P162" s="77" t="s">
        <v>87</v>
      </c>
      <c r="Q162" s="78" t="s">
        <v>87</v>
      </c>
      <c r="R162" s="75" t="s">
        <v>87</v>
      </c>
      <c r="S162" s="75" t="s">
        <v>87</v>
      </c>
      <c r="T162" s="75" t="s">
        <v>87</v>
      </c>
      <c r="U162" s="88"/>
    </row>
    <row r="163" spans="2:21" ht="12.5">
      <c r="B163" s="88"/>
      <c r="C163" s="75" t="s">
        <v>87</v>
      </c>
      <c r="D163" s="77" t="s">
        <v>87</v>
      </c>
      <c r="E163" s="78" t="s">
        <v>87</v>
      </c>
      <c r="F163" s="75" t="s">
        <v>87</v>
      </c>
      <c r="G163" s="75" t="s">
        <v>87</v>
      </c>
      <c r="H163" s="75" t="s">
        <v>87</v>
      </c>
      <c r="I163" s="88"/>
      <c r="J163" s="11"/>
      <c r="K163" s="11"/>
      <c r="L163" s="11"/>
      <c r="M163" s="11"/>
      <c r="N163" s="88"/>
      <c r="O163" s="75" t="s">
        <v>87</v>
      </c>
      <c r="P163" s="77" t="s">
        <v>87</v>
      </c>
      <c r="Q163" s="78" t="s">
        <v>87</v>
      </c>
      <c r="R163" s="75" t="s">
        <v>87</v>
      </c>
      <c r="S163" s="75" t="s">
        <v>87</v>
      </c>
      <c r="T163" s="75" t="s">
        <v>87</v>
      </c>
      <c r="U163" s="88"/>
    </row>
    <row r="164" spans="2:21" ht="13">
      <c r="B164" s="88"/>
      <c r="C164" s="118" t="s">
        <v>200</v>
      </c>
      <c r="D164" s="116"/>
      <c r="E164" s="116"/>
      <c r="F164" s="117"/>
      <c r="G164" s="81">
        <v>5</v>
      </c>
      <c r="H164" s="81">
        <v>4</v>
      </c>
      <c r="I164" s="88"/>
      <c r="J164" s="11"/>
      <c r="K164" s="11"/>
      <c r="L164" s="11"/>
      <c r="M164" s="11"/>
      <c r="N164" s="88"/>
      <c r="O164" s="118" t="s">
        <v>201</v>
      </c>
      <c r="P164" s="116"/>
      <c r="Q164" s="116"/>
      <c r="R164" s="117"/>
      <c r="S164" s="81">
        <v>4</v>
      </c>
      <c r="T164" s="81">
        <v>5</v>
      </c>
      <c r="U164" s="88"/>
    </row>
    <row r="165" spans="2:21" ht="12.5">
      <c r="B165" s="11"/>
      <c r="C165" s="11"/>
      <c r="D165" s="11"/>
      <c r="E165" s="11"/>
      <c r="F165" s="11"/>
      <c r="G165" s="11"/>
      <c r="H165" s="11"/>
      <c r="I165" s="11"/>
      <c r="J165" s="11"/>
      <c r="K165" s="11"/>
      <c r="L165" s="11"/>
      <c r="M165" s="11"/>
      <c r="N165" s="11"/>
      <c r="O165" s="11"/>
      <c r="P165" s="11"/>
      <c r="Q165" s="11"/>
      <c r="R165" s="11"/>
      <c r="S165" s="11"/>
      <c r="T165" s="11"/>
      <c r="U165" s="11"/>
    </row>
    <row r="166" spans="2:21" ht="12.5">
      <c r="B166" s="82"/>
      <c r="C166" s="82"/>
      <c r="D166" s="82"/>
      <c r="E166" s="82"/>
      <c r="F166" s="82"/>
      <c r="G166" s="82"/>
      <c r="H166" s="82"/>
      <c r="I166" s="82"/>
      <c r="J166" s="11"/>
      <c r="K166" s="11"/>
      <c r="L166" s="11"/>
      <c r="M166" s="11"/>
      <c r="N166" s="82"/>
      <c r="O166" s="82"/>
      <c r="P166" s="82"/>
      <c r="Q166" s="82"/>
      <c r="R166" s="82"/>
      <c r="S166" s="82"/>
      <c r="T166" s="82"/>
      <c r="U166" s="82"/>
    </row>
    <row r="167" spans="2:21" ht="13">
      <c r="B167" s="89"/>
      <c r="C167" s="90" t="s">
        <v>128</v>
      </c>
      <c r="D167" s="91" t="s">
        <v>120</v>
      </c>
      <c r="E167" s="92" t="s">
        <v>25</v>
      </c>
      <c r="F167" s="92" t="s">
        <v>129</v>
      </c>
      <c r="G167" s="92" t="s">
        <v>109</v>
      </c>
      <c r="H167" s="92" t="s">
        <v>110</v>
      </c>
      <c r="I167" s="93"/>
      <c r="J167" s="69"/>
      <c r="K167" s="69"/>
      <c r="L167" s="69"/>
      <c r="M167" s="70"/>
      <c r="N167" s="93"/>
      <c r="O167" s="90" t="s">
        <v>128</v>
      </c>
      <c r="P167" s="91" t="s">
        <v>122</v>
      </c>
      <c r="Q167" s="92" t="s">
        <v>25</v>
      </c>
      <c r="R167" s="92" t="s">
        <v>129</v>
      </c>
      <c r="S167" s="92" t="s">
        <v>109</v>
      </c>
      <c r="T167" s="92" t="s">
        <v>110</v>
      </c>
      <c r="U167" s="93"/>
    </row>
    <row r="168" spans="2:21" ht="12.5">
      <c r="B168" s="71"/>
      <c r="C168" s="72">
        <v>1</v>
      </c>
      <c r="D168" s="73" t="s">
        <v>343</v>
      </c>
      <c r="E168" s="74">
        <v>115.45</v>
      </c>
      <c r="F168" s="72" t="s">
        <v>258</v>
      </c>
      <c r="G168" s="75">
        <v>5</v>
      </c>
      <c r="H168" s="72" t="s">
        <v>87</v>
      </c>
      <c r="I168" s="71"/>
      <c r="J168" s="11"/>
      <c r="K168" s="11"/>
      <c r="L168" s="11"/>
      <c r="M168" s="11"/>
      <c r="N168" s="71"/>
      <c r="O168" s="72">
        <v>1</v>
      </c>
      <c r="P168" s="73" t="s">
        <v>344</v>
      </c>
      <c r="Q168" s="74">
        <v>115.4</v>
      </c>
      <c r="R168" s="72" t="s">
        <v>260</v>
      </c>
      <c r="S168" s="75" t="s">
        <v>87</v>
      </c>
      <c r="T168" s="72">
        <v>5</v>
      </c>
      <c r="U168" s="71"/>
    </row>
    <row r="169" spans="2:21" ht="12.5">
      <c r="B169" s="71"/>
      <c r="C169" s="75">
        <v>2</v>
      </c>
      <c r="D169" s="73" t="s">
        <v>345</v>
      </c>
      <c r="E169" s="76">
        <v>107.9</v>
      </c>
      <c r="F169" s="72" t="s">
        <v>260</v>
      </c>
      <c r="G169" s="75" t="s">
        <v>87</v>
      </c>
      <c r="H169" s="72">
        <v>3</v>
      </c>
      <c r="I169" s="71"/>
      <c r="J169" s="11"/>
      <c r="K169" s="11"/>
      <c r="L169" s="11"/>
      <c r="M169" s="11"/>
      <c r="N169" s="71"/>
      <c r="O169" s="75">
        <v>2</v>
      </c>
      <c r="P169" s="73" t="s">
        <v>346</v>
      </c>
      <c r="Q169" s="76">
        <v>103.5</v>
      </c>
      <c r="R169" s="72" t="s">
        <v>260</v>
      </c>
      <c r="S169" s="75" t="s">
        <v>87</v>
      </c>
      <c r="T169" s="72">
        <v>3</v>
      </c>
      <c r="U169" s="71"/>
    </row>
    <row r="170" spans="2:21" ht="12.5">
      <c r="B170" s="71"/>
      <c r="C170" s="75">
        <v>3</v>
      </c>
      <c r="D170" s="73" t="s">
        <v>347</v>
      </c>
      <c r="E170" s="76">
        <v>98.2</v>
      </c>
      <c r="F170" s="72" t="s">
        <v>260</v>
      </c>
      <c r="G170" s="72" t="s">
        <v>87</v>
      </c>
      <c r="H170" s="75">
        <v>1</v>
      </c>
      <c r="I170" s="71"/>
      <c r="J170" s="11"/>
      <c r="K170" s="11"/>
      <c r="L170" s="11"/>
      <c r="M170" s="11"/>
      <c r="N170" s="71"/>
      <c r="O170" s="75" t="s">
        <v>87</v>
      </c>
      <c r="P170" s="73" t="s">
        <v>87</v>
      </c>
      <c r="Q170" s="76" t="s">
        <v>87</v>
      </c>
      <c r="R170" s="72" t="s">
        <v>87</v>
      </c>
      <c r="S170" s="72" t="s">
        <v>87</v>
      </c>
      <c r="T170" s="75" t="s">
        <v>87</v>
      </c>
      <c r="U170" s="71"/>
    </row>
    <row r="171" spans="2:21" ht="12.5">
      <c r="B171" s="71"/>
      <c r="C171" s="75" t="s">
        <v>87</v>
      </c>
      <c r="D171" s="73" t="s">
        <v>87</v>
      </c>
      <c r="E171" s="76" t="s">
        <v>87</v>
      </c>
      <c r="F171" s="72" t="s">
        <v>87</v>
      </c>
      <c r="G171" s="75" t="s">
        <v>87</v>
      </c>
      <c r="H171" s="75" t="s">
        <v>87</v>
      </c>
      <c r="I171" s="71"/>
      <c r="J171" s="11"/>
      <c r="K171" s="11"/>
      <c r="L171" s="11"/>
      <c r="M171" s="11"/>
      <c r="N171" s="71"/>
      <c r="O171" s="75" t="s">
        <v>87</v>
      </c>
      <c r="P171" s="73" t="s">
        <v>87</v>
      </c>
      <c r="Q171" s="76" t="s">
        <v>87</v>
      </c>
      <c r="R171" s="72" t="s">
        <v>87</v>
      </c>
      <c r="S171" s="75" t="s">
        <v>87</v>
      </c>
      <c r="T171" s="75" t="s">
        <v>87</v>
      </c>
      <c r="U171" s="71"/>
    </row>
    <row r="172" spans="2:21" ht="12.5">
      <c r="B172" s="71"/>
      <c r="C172" s="75" t="s">
        <v>87</v>
      </c>
      <c r="D172" s="73" t="s">
        <v>87</v>
      </c>
      <c r="E172" s="76" t="s">
        <v>87</v>
      </c>
      <c r="F172" s="72" t="s">
        <v>87</v>
      </c>
      <c r="G172" s="75" t="s">
        <v>87</v>
      </c>
      <c r="H172" s="75" t="s">
        <v>87</v>
      </c>
      <c r="I172" s="71"/>
      <c r="J172" s="11"/>
      <c r="K172" s="11"/>
      <c r="L172" s="11"/>
      <c r="M172" s="11"/>
      <c r="N172" s="71"/>
      <c r="O172" s="75" t="s">
        <v>87</v>
      </c>
      <c r="P172" s="73" t="s">
        <v>87</v>
      </c>
      <c r="Q172" s="76" t="s">
        <v>87</v>
      </c>
      <c r="R172" s="72" t="s">
        <v>87</v>
      </c>
      <c r="S172" s="75" t="s">
        <v>87</v>
      </c>
      <c r="T172" s="75" t="s">
        <v>87</v>
      </c>
      <c r="U172" s="71"/>
    </row>
    <row r="173" spans="2:21" ht="12.5">
      <c r="B173" s="71"/>
      <c r="C173" s="75" t="s">
        <v>87</v>
      </c>
      <c r="D173" s="73" t="s">
        <v>87</v>
      </c>
      <c r="E173" s="76" t="s">
        <v>87</v>
      </c>
      <c r="F173" s="72" t="s">
        <v>87</v>
      </c>
      <c r="G173" s="75" t="s">
        <v>87</v>
      </c>
      <c r="H173" s="75" t="s">
        <v>87</v>
      </c>
      <c r="I173" s="71"/>
      <c r="J173" s="11"/>
      <c r="K173" s="11"/>
      <c r="L173" s="11"/>
      <c r="M173" s="11"/>
      <c r="N173" s="71"/>
      <c r="O173" s="75" t="s">
        <v>87</v>
      </c>
      <c r="P173" s="73" t="s">
        <v>87</v>
      </c>
      <c r="Q173" s="76" t="s">
        <v>87</v>
      </c>
      <c r="R173" s="72" t="s">
        <v>87</v>
      </c>
      <c r="S173" s="75" t="s">
        <v>87</v>
      </c>
      <c r="T173" s="75" t="s">
        <v>87</v>
      </c>
      <c r="U173" s="71"/>
    </row>
    <row r="174" spans="2:21" ht="12.5">
      <c r="B174" s="71"/>
      <c r="C174" s="75" t="s">
        <v>87</v>
      </c>
      <c r="D174" s="73" t="s">
        <v>87</v>
      </c>
      <c r="E174" s="76" t="s">
        <v>87</v>
      </c>
      <c r="F174" s="72" t="s">
        <v>87</v>
      </c>
      <c r="G174" s="75" t="s">
        <v>87</v>
      </c>
      <c r="H174" s="75" t="s">
        <v>87</v>
      </c>
      <c r="I174" s="71"/>
      <c r="J174" s="11"/>
      <c r="K174" s="11"/>
      <c r="L174" s="11"/>
      <c r="M174" s="11"/>
      <c r="N174" s="71"/>
      <c r="O174" s="75" t="s">
        <v>87</v>
      </c>
      <c r="P174" s="73" t="s">
        <v>87</v>
      </c>
      <c r="Q174" s="76" t="s">
        <v>87</v>
      </c>
      <c r="R174" s="72" t="s">
        <v>87</v>
      </c>
      <c r="S174" s="75" t="s">
        <v>87</v>
      </c>
      <c r="T174" s="75" t="s">
        <v>87</v>
      </c>
      <c r="U174" s="71"/>
    </row>
    <row r="175" spans="2:21" ht="12.5">
      <c r="B175" s="71"/>
      <c r="C175" s="75" t="s">
        <v>87</v>
      </c>
      <c r="D175" s="77" t="s">
        <v>87</v>
      </c>
      <c r="E175" s="76" t="s">
        <v>87</v>
      </c>
      <c r="F175" s="75" t="s">
        <v>87</v>
      </c>
      <c r="G175" s="75" t="s">
        <v>87</v>
      </c>
      <c r="H175" s="75" t="s">
        <v>87</v>
      </c>
      <c r="I175" s="71"/>
      <c r="J175" s="11"/>
      <c r="K175" s="11"/>
      <c r="L175" s="11"/>
      <c r="M175" s="11"/>
      <c r="N175" s="71"/>
      <c r="O175" s="75" t="s">
        <v>87</v>
      </c>
      <c r="P175" s="77" t="s">
        <v>87</v>
      </c>
      <c r="Q175" s="76" t="s">
        <v>87</v>
      </c>
      <c r="R175" s="75" t="s">
        <v>87</v>
      </c>
      <c r="S175" s="75" t="s">
        <v>87</v>
      </c>
      <c r="T175" s="75" t="s">
        <v>87</v>
      </c>
      <c r="U175" s="71"/>
    </row>
    <row r="176" spans="2:21" ht="12.5">
      <c r="B176" s="71"/>
      <c r="C176" s="75" t="s">
        <v>87</v>
      </c>
      <c r="D176" s="77" t="s">
        <v>87</v>
      </c>
      <c r="E176" s="76" t="s">
        <v>87</v>
      </c>
      <c r="F176" s="75" t="s">
        <v>87</v>
      </c>
      <c r="G176" s="75" t="s">
        <v>87</v>
      </c>
      <c r="H176" s="75" t="s">
        <v>87</v>
      </c>
      <c r="I176" s="71"/>
      <c r="J176" s="11"/>
      <c r="K176" s="11"/>
      <c r="L176" s="11"/>
      <c r="M176" s="11"/>
      <c r="N176" s="71"/>
      <c r="O176" s="75" t="s">
        <v>87</v>
      </c>
      <c r="P176" s="77" t="s">
        <v>87</v>
      </c>
      <c r="Q176" s="76" t="s">
        <v>87</v>
      </c>
      <c r="R176" s="75" t="s">
        <v>87</v>
      </c>
      <c r="S176" s="75" t="s">
        <v>87</v>
      </c>
      <c r="T176" s="75" t="s">
        <v>87</v>
      </c>
      <c r="U176" s="71"/>
    </row>
    <row r="177" spans="2:21" ht="12.5">
      <c r="B177" s="71"/>
      <c r="C177" s="75" t="s">
        <v>87</v>
      </c>
      <c r="D177" s="77" t="s">
        <v>87</v>
      </c>
      <c r="E177" s="76" t="s">
        <v>87</v>
      </c>
      <c r="F177" s="75" t="s">
        <v>87</v>
      </c>
      <c r="G177" s="75" t="s">
        <v>87</v>
      </c>
      <c r="H177" s="75" t="s">
        <v>87</v>
      </c>
      <c r="I177" s="71"/>
      <c r="J177" s="11"/>
      <c r="K177" s="11"/>
      <c r="L177" s="11"/>
      <c r="M177" s="11"/>
      <c r="N177" s="71"/>
      <c r="O177" s="75" t="s">
        <v>87</v>
      </c>
      <c r="P177" s="77" t="s">
        <v>87</v>
      </c>
      <c r="Q177" s="76" t="s">
        <v>87</v>
      </c>
      <c r="R177" s="75" t="s">
        <v>87</v>
      </c>
      <c r="S177" s="75" t="s">
        <v>87</v>
      </c>
      <c r="T177" s="75" t="s">
        <v>87</v>
      </c>
      <c r="U177" s="71"/>
    </row>
    <row r="178" spans="2:21" ht="13">
      <c r="B178" s="71"/>
      <c r="C178" s="118" t="s">
        <v>223</v>
      </c>
      <c r="D178" s="116"/>
      <c r="E178" s="116"/>
      <c r="F178" s="116"/>
      <c r="G178" s="81">
        <v>5</v>
      </c>
      <c r="H178" s="81">
        <v>4</v>
      </c>
      <c r="I178" s="71"/>
      <c r="J178" s="11"/>
      <c r="K178" s="11"/>
      <c r="L178" s="11"/>
      <c r="M178" s="11"/>
      <c r="N178" s="71"/>
      <c r="O178" s="118" t="s">
        <v>225</v>
      </c>
      <c r="P178" s="116"/>
      <c r="Q178" s="116"/>
      <c r="R178" s="116"/>
      <c r="S178" s="81">
        <v>0</v>
      </c>
      <c r="T178" s="81">
        <v>8</v>
      </c>
      <c r="U178" s="71"/>
    </row>
    <row r="179" spans="2:21" ht="12.5">
      <c r="B179" s="11"/>
      <c r="C179" s="11"/>
      <c r="D179" s="11"/>
      <c r="E179" s="11"/>
      <c r="F179" s="11"/>
      <c r="G179" s="11"/>
      <c r="H179" s="11"/>
      <c r="I179" s="11"/>
      <c r="J179" s="11"/>
      <c r="K179" s="11"/>
      <c r="L179" s="11"/>
      <c r="M179" s="11"/>
      <c r="N179" s="11"/>
      <c r="O179" s="11"/>
      <c r="P179" s="11"/>
      <c r="Q179" s="11"/>
      <c r="R179" s="11"/>
      <c r="S179" s="11"/>
      <c r="T179" s="11"/>
      <c r="U179" s="11"/>
    </row>
    <row r="180" spans="2:21" ht="12.5">
      <c r="B180" s="82"/>
      <c r="C180" s="82"/>
      <c r="D180" s="82"/>
      <c r="E180" s="82"/>
      <c r="F180" s="82"/>
      <c r="G180" s="82"/>
      <c r="H180" s="82"/>
      <c r="I180" s="82"/>
      <c r="J180" s="11"/>
      <c r="K180" s="11"/>
      <c r="L180" s="11"/>
      <c r="M180" s="11"/>
      <c r="N180" s="82"/>
      <c r="O180" s="82"/>
      <c r="P180" s="82"/>
      <c r="Q180" s="82"/>
      <c r="R180" s="82"/>
      <c r="S180" s="82"/>
      <c r="T180" s="82"/>
      <c r="U180" s="82"/>
    </row>
    <row r="181" spans="2:21" ht="13">
      <c r="B181" s="83"/>
      <c r="C181" s="84" t="s">
        <v>128</v>
      </c>
      <c r="D181" s="85" t="s">
        <v>124</v>
      </c>
      <c r="E181" s="86" t="s">
        <v>25</v>
      </c>
      <c r="F181" s="86" t="s">
        <v>129</v>
      </c>
      <c r="G181" s="86" t="s">
        <v>109</v>
      </c>
      <c r="H181" s="86" t="s">
        <v>110</v>
      </c>
      <c r="I181" s="87"/>
      <c r="J181" s="69"/>
      <c r="K181" s="69"/>
      <c r="L181" s="69"/>
      <c r="M181" s="70"/>
      <c r="N181" s="87"/>
      <c r="O181" s="84" t="s">
        <v>128</v>
      </c>
      <c r="P181" s="85" t="s">
        <v>126</v>
      </c>
      <c r="Q181" s="86" t="s">
        <v>25</v>
      </c>
      <c r="R181" s="86" t="s">
        <v>129</v>
      </c>
      <c r="S181" s="86" t="s">
        <v>109</v>
      </c>
      <c r="T181" s="86" t="s">
        <v>110</v>
      </c>
      <c r="U181" s="87"/>
    </row>
    <row r="182" spans="2:21" ht="12.5">
      <c r="B182" s="88"/>
      <c r="C182" s="72">
        <v>1</v>
      </c>
      <c r="D182" s="73" t="s">
        <v>367</v>
      </c>
      <c r="E182" s="74">
        <v>144.5</v>
      </c>
      <c r="F182" s="72" t="s">
        <v>258</v>
      </c>
      <c r="G182" s="75">
        <v>5</v>
      </c>
      <c r="H182" s="72" t="s">
        <v>87</v>
      </c>
      <c r="I182" s="88"/>
      <c r="J182" s="11"/>
      <c r="K182" s="11"/>
      <c r="L182" s="11"/>
      <c r="M182" s="11"/>
      <c r="N182" s="88"/>
      <c r="O182" s="72">
        <v>1</v>
      </c>
      <c r="P182" s="73" t="s">
        <v>368</v>
      </c>
      <c r="Q182" s="74">
        <v>166.3</v>
      </c>
      <c r="R182" s="72" t="s">
        <v>260</v>
      </c>
      <c r="S182" s="75" t="s">
        <v>87</v>
      </c>
      <c r="T182" s="72">
        <v>5</v>
      </c>
      <c r="U182" s="88"/>
    </row>
    <row r="183" spans="2:21" ht="12.5">
      <c r="B183" s="88"/>
      <c r="C183" s="72">
        <v>2</v>
      </c>
      <c r="D183" s="73" t="s">
        <v>369</v>
      </c>
      <c r="E183" s="76">
        <v>118.25</v>
      </c>
      <c r="F183" s="72" t="s">
        <v>260</v>
      </c>
      <c r="G183" s="72" t="s">
        <v>87</v>
      </c>
      <c r="H183" s="75">
        <v>3</v>
      </c>
      <c r="I183" s="88"/>
      <c r="J183" s="11"/>
      <c r="K183" s="11"/>
      <c r="L183" s="11"/>
      <c r="M183" s="11"/>
      <c r="N183" s="88"/>
      <c r="O183" s="72">
        <v>2</v>
      </c>
      <c r="P183" s="73" t="s">
        <v>370</v>
      </c>
      <c r="Q183" s="76">
        <v>148.6</v>
      </c>
      <c r="R183" s="72" t="s">
        <v>258</v>
      </c>
      <c r="S183" s="72">
        <v>3</v>
      </c>
      <c r="T183" s="75" t="s">
        <v>87</v>
      </c>
      <c r="U183" s="88"/>
    </row>
    <row r="184" spans="2:21" ht="12.5">
      <c r="B184" s="88"/>
      <c r="C184" s="72">
        <v>3</v>
      </c>
      <c r="D184" s="73" t="s">
        <v>371</v>
      </c>
      <c r="E184" s="76">
        <v>114.3</v>
      </c>
      <c r="F184" s="72" t="s">
        <v>260</v>
      </c>
      <c r="G184" s="72" t="s">
        <v>87</v>
      </c>
      <c r="H184" s="75">
        <v>1</v>
      </c>
      <c r="I184" s="88"/>
      <c r="J184" s="11"/>
      <c r="K184" s="11"/>
      <c r="L184" s="11"/>
      <c r="M184" s="11"/>
      <c r="N184" s="88"/>
      <c r="O184" s="72">
        <v>3</v>
      </c>
      <c r="P184" s="73" t="s">
        <v>372</v>
      </c>
      <c r="Q184" s="76">
        <v>141.80000000000001</v>
      </c>
      <c r="R184" s="72" t="s">
        <v>260</v>
      </c>
      <c r="S184" s="72" t="s">
        <v>87</v>
      </c>
      <c r="T184" s="75">
        <v>1</v>
      </c>
      <c r="U184" s="88"/>
    </row>
    <row r="185" spans="2:21" ht="12.5">
      <c r="B185" s="88"/>
      <c r="C185" s="72" t="s">
        <v>87</v>
      </c>
      <c r="D185" s="73" t="s">
        <v>87</v>
      </c>
      <c r="E185" s="76" t="s">
        <v>87</v>
      </c>
      <c r="F185" s="72" t="s">
        <v>87</v>
      </c>
      <c r="G185" s="75" t="s">
        <v>87</v>
      </c>
      <c r="H185" s="75" t="s">
        <v>87</v>
      </c>
      <c r="I185" s="88"/>
      <c r="J185" s="11"/>
      <c r="K185" s="11"/>
      <c r="L185" s="11"/>
      <c r="M185" s="11"/>
      <c r="N185" s="88"/>
      <c r="O185" s="72">
        <v>4</v>
      </c>
      <c r="P185" s="73" t="s">
        <v>375</v>
      </c>
      <c r="Q185" s="76">
        <v>121.5</v>
      </c>
      <c r="R185" s="72" t="s">
        <v>260</v>
      </c>
      <c r="S185" s="75" t="s">
        <v>87</v>
      </c>
      <c r="T185" s="75" t="s">
        <v>87</v>
      </c>
      <c r="U185" s="88"/>
    </row>
    <row r="186" spans="2:21" ht="12.5">
      <c r="B186" s="88"/>
      <c r="C186" s="75" t="s">
        <v>87</v>
      </c>
      <c r="D186" s="73" t="s">
        <v>87</v>
      </c>
      <c r="E186" s="76" t="s">
        <v>87</v>
      </c>
      <c r="F186" s="72" t="s">
        <v>87</v>
      </c>
      <c r="G186" s="75" t="s">
        <v>87</v>
      </c>
      <c r="H186" s="75" t="s">
        <v>87</v>
      </c>
      <c r="I186" s="88"/>
      <c r="J186" s="11"/>
      <c r="K186" s="11"/>
      <c r="L186" s="11"/>
      <c r="M186" s="11"/>
      <c r="N186" s="88"/>
      <c r="O186" s="75" t="s">
        <v>87</v>
      </c>
      <c r="P186" s="77" t="s">
        <v>87</v>
      </c>
      <c r="Q186" s="76" t="s">
        <v>87</v>
      </c>
      <c r="R186" s="75" t="s">
        <v>87</v>
      </c>
      <c r="S186" s="75" t="s">
        <v>87</v>
      </c>
      <c r="T186" s="75" t="s">
        <v>87</v>
      </c>
      <c r="U186" s="88"/>
    </row>
    <row r="187" spans="2:21" ht="12.5">
      <c r="B187" s="88"/>
      <c r="C187" s="75" t="s">
        <v>87</v>
      </c>
      <c r="D187" s="73" t="s">
        <v>87</v>
      </c>
      <c r="E187" s="76" t="s">
        <v>87</v>
      </c>
      <c r="F187" s="72" t="s">
        <v>87</v>
      </c>
      <c r="G187" s="75" t="s">
        <v>87</v>
      </c>
      <c r="H187" s="75" t="s">
        <v>87</v>
      </c>
      <c r="I187" s="88"/>
      <c r="J187" s="11"/>
      <c r="K187" s="11"/>
      <c r="L187" s="11"/>
      <c r="M187" s="11"/>
      <c r="N187" s="88"/>
      <c r="O187" s="75" t="s">
        <v>87</v>
      </c>
      <c r="P187" s="77" t="s">
        <v>87</v>
      </c>
      <c r="Q187" s="76" t="s">
        <v>87</v>
      </c>
      <c r="R187" s="75" t="s">
        <v>87</v>
      </c>
      <c r="S187" s="75" t="s">
        <v>87</v>
      </c>
      <c r="T187" s="75" t="s">
        <v>87</v>
      </c>
      <c r="U187" s="88"/>
    </row>
    <row r="188" spans="2:21" ht="12.5">
      <c r="B188" s="88"/>
      <c r="C188" s="75" t="s">
        <v>87</v>
      </c>
      <c r="D188" s="77" t="s">
        <v>87</v>
      </c>
      <c r="E188" s="76" t="s">
        <v>87</v>
      </c>
      <c r="F188" s="75" t="s">
        <v>87</v>
      </c>
      <c r="G188" s="75" t="s">
        <v>87</v>
      </c>
      <c r="H188" s="75" t="s">
        <v>87</v>
      </c>
      <c r="I188" s="88"/>
      <c r="J188" s="11"/>
      <c r="K188" s="11"/>
      <c r="L188" s="11"/>
      <c r="M188" s="11"/>
      <c r="N188" s="88"/>
      <c r="O188" s="75" t="s">
        <v>87</v>
      </c>
      <c r="P188" s="77" t="s">
        <v>87</v>
      </c>
      <c r="Q188" s="76" t="s">
        <v>87</v>
      </c>
      <c r="R188" s="75" t="s">
        <v>87</v>
      </c>
      <c r="S188" s="75" t="s">
        <v>87</v>
      </c>
      <c r="T188" s="75" t="s">
        <v>87</v>
      </c>
      <c r="U188" s="88"/>
    </row>
    <row r="189" spans="2:21" ht="12.5">
      <c r="B189" s="88"/>
      <c r="C189" s="75" t="s">
        <v>87</v>
      </c>
      <c r="D189" s="77" t="s">
        <v>87</v>
      </c>
      <c r="E189" s="76" t="s">
        <v>87</v>
      </c>
      <c r="F189" s="75" t="s">
        <v>87</v>
      </c>
      <c r="G189" s="75" t="s">
        <v>87</v>
      </c>
      <c r="H189" s="75" t="s">
        <v>87</v>
      </c>
      <c r="I189" s="88"/>
      <c r="J189" s="11"/>
      <c r="K189" s="11"/>
      <c r="L189" s="11"/>
      <c r="M189" s="11"/>
      <c r="N189" s="88"/>
      <c r="O189" s="75" t="s">
        <v>87</v>
      </c>
      <c r="P189" s="77" t="s">
        <v>87</v>
      </c>
      <c r="Q189" s="76" t="s">
        <v>87</v>
      </c>
      <c r="R189" s="75" t="s">
        <v>87</v>
      </c>
      <c r="S189" s="75" t="s">
        <v>87</v>
      </c>
      <c r="T189" s="75" t="s">
        <v>87</v>
      </c>
      <c r="U189" s="88"/>
    </row>
    <row r="190" spans="2:21" ht="12.5">
      <c r="B190" s="88"/>
      <c r="C190" s="75" t="s">
        <v>87</v>
      </c>
      <c r="D190" s="77" t="s">
        <v>87</v>
      </c>
      <c r="E190" s="76" t="s">
        <v>87</v>
      </c>
      <c r="F190" s="75" t="s">
        <v>87</v>
      </c>
      <c r="G190" s="75" t="s">
        <v>87</v>
      </c>
      <c r="H190" s="75" t="s">
        <v>87</v>
      </c>
      <c r="I190" s="88"/>
      <c r="J190" s="11"/>
      <c r="K190" s="11"/>
      <c r="L190" s="11"/>
      <c r="M190" s="11"/>
      <c r="N190" s="88"/>
      <c r="O190" s="75" t="s">
        <v>87</v>
      </c>
      <c r="P190" s="77" t="s">
        <v>87</v>
      </c>
      <c r="Q190" s="76" t="s">
        <v>87</v>
      </c>
      <c r="R190" s="75" t="s">
        <v>87</v>
      </c>
      <c r="S190" s="75" t="s">
        <v>87</v>
      </c>
      <c r="T190" s="75" t="s">
        <v>87</v>
      </c>
      <c r="U190" s="88"/>
    </row>
    <row r="191" spans="2:21" ht="12.5">
      <c r="B191" s="88"/>
      <c r="C191" s="75" t="s">
        <v>87</v>
      </c>
      <c r="D191" s="77" t="s">
        <v>87</v>
      </c>
      <c r="E191" s="76" t="s">
        <v>87</v>
      </c>
      <c r="F191" s="75" t="s">
        <v>87</v>
      </c>
      <c r="G191" s="75" t="s">
        <v>87</v>
      </c>
      <c r="H191" s="75" t="s">
        <v>87</v>
      </c>
      <c r="I191" s="88"/>
      <c r="J191" s="11"/>
      <c r="K191" s="11"/>
      <c r="L191" s="11"/>
      <c r="M191" s="11"/>
      <c r="N191" s="88"/>
      <c r="O191" s="75" t="s">
        <v>87</v>
      </c>
      <c r="P191" s="77" t="s">
        <v>87</v>
      </c>
      <c r="Q191" s="76" t="s">
        <v>87</v>
      </c>
      <c r="R191" s="75" t="s">
        <v>87</v>
      </c>
      <c r="S191" s="75" t="s">
        <v>87</v>
      </c>
      <c r="T191" s="75" t="s">
        <v>87</v>
      </c>
      <c r="U191" s="88"/>
    </row>
    <row r="192" spans="2:21" ht="13">
      <c r="B192" s="88"/>
      <c r="C192" s="118" t="s">
        <v>252</v>
      </c>
      <c r="D192" s="116"/>
      <c r="E192" s="116"/>
      <c r="F192" s="116"/>
      <c r="G192" s="81">
        <v>5</v>
      </c>
      <c r="H192" s="81">
        <v>4</v>
      </c>
      <c r="I192" s="88"/>
      <c r="J192" s="11"/>
      <c r="K192" s="11"/>
      <c r="L192" s="11"/>
      <c r="M192" s="11"/>
      <c r="N192" s="88"/>
      <c r="O192" s="118" t="s">
        <v>254</v>
      </c>
      <c r="P192" s="116"/>
      <c r="Q192" s="116"/>
      <c r="R192" s="116"/>
      <c r="S192" s="81">
        <v>3</v>
      </c>
      <c r="T192" s="81">
        <v>6</v>
      </c>
      <c r="U192" s="88"/>
    </row>
    <row r="193" spans="2:21" ht="12.5">
      <c r="C193" s="10"/>
    </row>
    <row r="194" spans="2:21" ht="12.5">
      <c r="C194" s="94" t="s">
        <v>255</v>
      </c>
      <c r="D194" s="82"/>
      <c r="E194" s="82"/>
      <c r="F194" s="82"/>
      <c r="G194" s="82"/>
      <c r="H194" s="82"/>
      <c r="I194" s="11"/>
      <c r="J194" s="11"/>
      <c r="K194" s="11"/>
      <c r="L194" s="11"/>
      <c r="M194" s="11"/>
      <c r="N194" s="11"/>
      <c r="O194" s="94" t="s">
        <v>255</v>
      </c>
      <c r="P194" s="82"/>
      <c r="Q194" s="82"/>
      <c r="R194" s="82"/>
      <c r="S194" s="82"/>
      <c r="T194" s="82"/>
    </row>
    <row r="195" spans="2:21" ht="12.5">
      <c r="C195" s="128"/>
      <c r="D195" s="114"/>
      <c r="E195" s="114"/>
      <c r="F195" s="114"/>
      <c r="G195" s="114"/>
      <c r="H195" s="129"/>
      <c r="I195" s="11"/>
      <c r="J195" s="11"/>
      <c r="K195" s="11"/>
      <c r="L195" s="11"/>
      <c r="M195" s="11"/>
      <c r="N195" s="95"/>
      <c r="O195" s="135"/>
      <c r="P195" s="114"/>
      <c r="Q195" s="114"/>
      <c r="R195" s="114"/>
      <c r="S195" s="114"/>
      <c r="T195" s="129"/>
    </row>
    <row r="196" spans="2:21" ht="12.5">
      <c r="C196" s="130"/>
      <c r="D196" s="114"/>
      <c r="E196" s="114"/>
      <c r="F196" s="114"/>
      <c r="G196" s="114"/>
      <c r="H196" s="129"/>
      <c r="I196" s="11"/>
      <c r="J196" s="11"/>
      <c r="K196" s="11"/>
      <c r="L196" s="11"/>
      <c r="M196" s="11"/>
      <c r="N196" s="95"/>
      <c r="O196" s="114"/>
      <c r="P196" s="114"/>
      <c r="Q196" s="114"/>
      <c r="R196" s="114"/>
      <c r="S196" s="114"/>
      <c r="T196" s="129"/>
    </row>
    <row r="197" spans="2:21" ht="12.5">
      <c r="C197" s="130"/>
      <c r="D197" s="114"/>
      <c r="E197" s="114"/>
      <c r="F197" s="114"/>
      <c r="G197" s="114"/>
      <c r="H197" s="129"/>
      <c r="I197" s="11"/>
      <c r="J197" s="11"/>
      <c r="K197" s="11"/>
      <c r="L197" s="11"/>
      <c r="M197" s="11"/>
      <c r="N197" s="95"/>
      <c r="O197" s="114"/>
      <c r="P197" s="114"/>
      <c r="Q197" s="114"/>
      <c r="R197" s="114"/>
      <c r="S197" s="114"/>
      <c r="T197" s="129"/>
    </row>
    <row r="198" spans="2:21" ht="12.5">
      <c r="C198" s="131"/>
      <c r="D198" s="132"/>
      <c r="E198" s="132"/>
      <c r="F198" s="132"/>
      <c r="G198" s="132"/>
      <c r="H198" s="133"/>
      <c r="I198" s="11"/>
      <c r="J198" s="11"/>
      <c r="K198" s="11"/>
      <c r="L198" s="11"/>
      <c r="M198" s="11"/>
      <c r="N198" s="95"/>
      <c r="O198" s="132"/>
      <c r="P198" s="132"/>
      <c r="Q198" s="132"/>
      <c r="R198" s="132"/>
      <c r="S198" s="132"/>
      <c r="T198" s="133"/>
    </row>
    <row r="199" spans="2:21" ht="12.5">
      <c r="C199" s="10"/>
    </row>
    <row r="200" spans="2:21" ht="12.5">
      <c r="C200" s="10"/>
    </row>
    <row r="201" spans="2:21" ht="12.5">
      <c r="C201" s="10"/>
    </row>
    <row r="202" spans="2:21" ht="12.5">
      <c r="C202" s="10"/>
    </row>
    <row r="203" spans="2:21" ht="12.5">
      <c r="C203" s="10"/>
    </row>
    <row r="204" spans="2:21" ht="18">
      <c r="B204" s="36"/>
      <c r="C204" s="14"/>
      <c r="D204" s="96" t="s">
        <v>94</v>
      </c>
      <c r="E204" s="38">
        <v>3</v>
      </c>
      <c r="F204" s="17"/>
      <c r="G204" s="17"/>
      <c r="H204" s="16"/>
      <c r="I204" s="18"/>
      <c r="J204" s="18"/>
      <c r="K204" s="18"/>
      <c r="L204" s="18"/>
      <c r="M204" s="18"/>
      <c r="N204" s="18"/>
      <c r="O204" s="18"/>
      <c r="P204" s="97" t="s">
        <v>95</v>
      </c>
      <c r="Q204" s="134">
        <v>42941</v>
      </c>
      <c r="R204" s="114"/>
      <c r="S204" s="114"/>
      <c r="T204" s="114"/>
      <c r="U204" s="39"/>
    </row>
    <row r="205" spans="2:21" ht="15.5">
      <c r="B205" s="40"/>
      <c r="C205" s="13"/>
      <c r="D205" s="18" t="s">
        <v>96</v>
      </c>
      <c r="E205" s="18"/>
      <c r="F205" s="16"/>
      <c r="G205" s="16"/>
      <c r="H205" s="16"/>
      <c r="I205" s="16"/>
      <c r="J205" s="16"/>
      <c r="K205" s="16"/>
      <c r="L205" s="16"/>
      <c r="M205" s="16"/>
      <c r="N205" s="16"/>
      <c r="O205" s="16"/>
      <c r="P205" s="37" t="s">
        <v>27</v>
      </c>
      <c r="Q205" s="136" t="s">
        <v>106</v>
      </c>
      <c r="R205" s="114"/>
      <c r="S205" s="114"/>
      <c r="T205" s="114"/>
      <c r="U205" s="16"/>
    </row>
    <row r="206" spans="2:21" ht="15.5">
      <c r="B206" s="41"/>
      <c r="C206" s="42"/>
      <c r="D206" s="16"/>
      <c r="E206" s="16"/>
      <c r="F206" s="16"/>
      <c r="G206" s="16"/>
      <c r="H206" s="16"/>
      <c r="I206" s="16"/>
      <c r="J206" s="16"/>
      <c r="K206" s="16"/>
      <c r="L206" s="16"/>
      <c r="M206" s="16"/>
      <c r="N206" s="16"/>
      <c r="O206" s="16"/>
      <c r="P206" s="42"/>
      <c r="Q206" s="134"/>
      <c r="R206" s="114"/>
      <c r="S206" s="16"/>
      <c r="T206" s="16"/>
      <c r="U206" s="16"/>
    </row>
    <row r="207" spans="2:21" ht="15.5">
      <c r="B207" s="43"/>
      <c r="C207" s="119" t="s">
        <v>24</v>
      </c>
      <c r="D207" s="116"/>
      <c r="E207" s="120" t="s">
        <v>104</v>
      </c>
      <c r="F207" s="116"/>
      <c r="G207" s="117"/>
      <c r="H207" s="44" t="s">
        <v>387</v>
      </c>
      <c r="I207" s="45"/>
      <c r="J207" s="1"/>
      <c r="K207" s="1"/>
      <c r="L207" s="1"/>
      <c r="M207" s="1"/>
      <c r="N207" s="46"/>
      <c r="O207" s="138" t="s">
        <v>26</v>
      </c>
      <c r="P207" s="116"/>
      <c r="Q207" s="139" t="s">
        <v>105</v>
      </c>
      <c r="R207" s="116"/>
      <c r="S207" s="117"/>
      <c r="T207" s="47" t="s">
        <v>388</v>
      </c>
      <c r="U207" s="48"/>
    </row>
    <row r="208" spans="2:21" ht="15.5">
      <c r="B208" s="45"/>
      <c r="C208" s="121" t="s">
        <v>25</v>
      </c>
      <c r="D208" s="117"/>
      <c r="E208" s="122">
        <v>40</v>
      </c>
      <c r="F208" s="116"/>
      <c r="G208" s="116"/>
      <c r="H208" s="49"/>
      <c r="I208" s="45"/>
      <c r="J208" s="50"/>
      <c r="K208" s="50"/>
      <c r="L208" s="50"/>
      <c r="M208" s="50"/>
      <c r="N208" s="46"/>
      <c r="O208" s="127" t="s">
        <v>25</v>
      </c>
      <c r="P208" s="117"/>
      <c r="Q208" s="140">
        <v>30</v>
      </c>
      <c r="R208" s="116"/>
      <c r="S208" s="116"/>
      <c r="T208" s="51"/>
      <c r="U208" s="48"/>
    </row>
    <row r="209" spans="2:21" ht="12.5">
      <c r="B209" s="12"/>
      <c r="C209" s="12"/>
      <c r="D209" s="12"/>
      <c r="E209" s="12"/>
      <c r="F209" s="12"/>
      <c r="G209" s="12"/>
      <c r="H209" s="12"/>
      <c r="I209" s="12"/>
      <c r="J209" s="12"/>
      <c r="K209" s="12"/>
      <c r="L209" s="12"/>
      <c r="M209" s="12"/>
      <c r="N209" s="12"/>
      <c r="O209" s="12"/>
      <c r="P209" s="12"/>
      <c r="Q209" s="12"/>
      <c r="R209" s="12"/>
      <c r="S209" s="12"/>
      <c r="T209" s="12"/>
      <c r="U209" s="12"/>
    </row>
    <row r="210" spans="2:21" ht="13">
      <c r="B210" s="12"/>
      <c r="C210" s="52"/>
      <c r="D210" s="53"/>
      <c r="E210" s="52"/>
      <c r="F210" s="52"/>
      <c r="G210" s="49" t="s">
        <v>109</v>
      </c>
      <c r="H210" s="54" t="s">
        <v>110</v>
      </c>
      <c r="I210" s="12"/>
      <c r="J210" s="12"/>
      <c r="K210" s="12"/>
      <c r="L210" s="12"/>
      <c r="M210" s="12"/>
      <c r="N210" s="12"/>
      <c r="O210" s="52"/>
      <c r="P210" s="53"/>
      <c r="Q210" s="52"/>
      <c r="R210" s="52"/>
      <c r="S210" s="49" t="s">
        <v>109</v>
      </c>
      <c r="T210" s="54" t="s">
        <v>110</v>
      </c>
      <c r="U210" s="12"/>
    </row>
    <row r="211" spans="2:21" ht="12.5">
      <c r="B211" s="12"/>
      <c r="C211" s="55" t="s">
        <v>111</v>
      </c>
      <c r="D211" s="56" t="s">
        <v>112</v>
      </c>
      <c r="E211" s="52"/>
      <c r="F211" s="52"/>
      <c r="G211" s="57">
        <v>5</v>
      </c>
      <c r="H211" s="58">
        <v>4</v>
      </c>
      <c r="I211" s="12"/>
      <c r="J211" s="12"/>
      <c r="K211" s="12"/>
      <c r="L211" s="12"/>
      <c r="M211" s="12"/>
      <c r="N211" s="12"/>
      <c r="O211" s="55" t="s">
        <v>113</v>
      </c>
      <c r="P211" s="56" t="s">
        <v>114</v>
      </c>
      <c r="Q211" s="52"/>
      <c r="R211" s="52"/>
      <c r="S211" s="57">
        <v>9</v>
      </c>
      <c r="T211" s="58">
        <v>0</v>
      </c>
      <c r="U211" s="12"/>
    </row>
    <row r="212" spans="2:21" ht="12.5">
      <c r="B212" s="12"/>
      <c r="C212" s="55" t="s">
        <v>115</v>
      </c>
      <c r="D212" s="56" t="s">
        <v>116</v>
      </c>
      <c r="E212" s="52"/>
      <c r="F212" s="52"/>
      <c r="G212" s="57">
        <v>4</v>
      </c>
      <c r="H212" s="58">
        <v>5</v>
      </c>
      <c r="I212" s="12"/>
      <c r="J212" s="12"/>
      <c r="K212" s="12"/>
      <c r="L212" s="12"/>
      <c r="M212" s="12"/>
      <c r="N212" s="12"/>
      <c r="O212" s="55" t="s">
        <v>117</v>
      </c>
      <c r="P212" s="56" t="s">
        <v>118</v>
      </c>
      <c r="Q212" s="52"/>
      <c r="R212" s="52"/>
      <c r="S212" s="57">
        <v>6</v>
      </c>
      <c r="T212" s="58">
        <v>3</v>
      </c>
      <c r="U212" s="12"/>
    </row>
    <row r="213" spans="2:21" ht="12.5">
      <c r="B213" s="12"/>
      <c r="C213" s="55" t="s">
        <v>119</v>
      </c>
      <c r="D213" s="56" t="s">
        <v>120</v>
      </c>
      <c r="E213" s="52"/>
      <c r="F213" s="52"/>
      <c r="G213" s="57">
        <v>0</v>
      </c>
      <c r="H213" s="58">
        <v>9</v>
      </c>
      <c r="I213" s="12"/>
      <c r="J213" s="12"/>
      <c r="K213" s="12"/>
      <c r="L213" s="12"/>
      <c r="M213" s="12"/>
      <c r="N213" s="12"/>
      <c r="O213" s="55" t="s">
        <v>121</v>
      </c>
      <c r="P213" s="56" t="s">
        <v>122</v>
      </c>
      <c r="Q213" s="52"/>
      <c r="R213" s="52"/>
      <c r="S213" s="57">
        <v>8</v>
      </c>
      <c r="T213" s="58">
        <v>0</v>
      </c>
      <c r="U213" s="12"/>
    </row>
    <row r="214" spans="2:21" ht="12.5">
      <c r="B214" s="12"/>
      <c r="C214" s="55" t="s">
        <v>123</v>
      </c>
      <c r="D214" s="56" t="s">
        <v>124</v>
      </c>
      <c r="E214" s="52"/>
      <c r="F214" s="52"/>
      <c r="G214" s="57">
        <v>5</v>
      </c>
      <c r="H214" s="58">
        <v>4</v>
      </c>
      <c r="I214" s="12"/>
      <c r="J214" s="12"/>
      <c r="K214" s="12"/>
      <c r="L214" s="12"/>
      <c r="M214" s="12"/>
      <c r="N214" s="12"/>
      <c r="O214" s="55" t="s">
        <v>125</v>
      </c>
      <c r="P214" s="56" t="s">
        <v>126</v>
      </c>
      <c r="Q214" s="52"/>
      <c r="R214" s="52"/>
      <c r="S214" s="57">
        <v>3</v>
      </c>
      <c r="T214" s="58">
        <v>5</v>
      </c>
      <c r="U214" s="12"/>
    </row>
    <row r="215" spans="2:21" ht="13">
      <c r="B215" s="12"/>
      <c r="C215" s="59"/>
      <c r="D215" s="60" t="s">
        <v>127</v>
      </c>
      <c r="E215" s="61"/>
      <c r="F215" s="61"/>
      <c r="G215" s="62">
        <v>14</v>
      </c>
      <c r="H215" s="63">
        <v>22</v>
      </c>
      <c r="I215" s="12"/>
      <c r="J215" s="12"/>
      <c r="K215" s="12"/>
      <c r="L215" s="12"/>
      <c r="M215" s="12"/>
      <c r="N215" s="12"/>
      <c r="O215" s="59"/>
      <c r="P215" s="60" t="s">
        <v>127</v>
      </c>
      <c r="Q215" s="61"/>
      <c r="R215" s="61"/>
      <c r="S215" s="62">
        <v>26</v>
      </c>
      <c r="T215" s="63">
        <v>8</v>
      </c>
      <c r="U215" s="12"/>
    </row>
    <row r="216" spans="2:21" ht="12.5">
      <c r="B216" s="12"/>
      <c r="I216" s="12"/>
      <c r="J216" s="12"/>
      <c r="K216" s="12"/>
      <c r="L216" s="12"/>
      <c r="M216" s="12"/>
      <c r="N216" s="12"/>
      <c r="O216" s="12"/>
      <c r="P216" s="12"/>
      <c r="Q216" s="12"/>
      <c r="R216" s="12"/>
      <c r="S216" s="12"/>
      <c r="T216" s="12"/>
      <c r="U216" s="12"/>
    </row>
    <row r="219" spans="2:21" ht="13">
      <c r="B219" s="64"/>
      <c r="C219" s="65" t="s">
        <v>128</v>
      </c>
      <c r="D219" s="66" t="s">
        <v>112</v>
      </c>
      <c r="E219" s="67" t="s">
        <v>25</v>
      </c>
      <c r="F219" s="67" t="s">
        <v>129</v>
      </c>
      <c r="G219" s="67" t="s">
        <v>109</v>
      </c>
      <c r="H219" s="67" t="s">
        <v>110</v>
      </c>
      <c r="I219" s="68"/>
      <c r="J219" s="69"/>
      <c r="K219" s="69"/>
      <c r="L219" s="69"/>
      <c r="M219" s="70"/>
      <c r="N219" s="68"/>
      <c r="O219" s="65" t="s">
        <v>128</v>
      </c>
      <c r="P219" s="66" t="s">
        <v>114</v>
      </c>
      <c r="Q219" s="67" t="s">
        <v>25</v>
      </c>
      <c r="R219" s="67" t="s">
        <v>129</v>
      </c>
      <c r="S219" s="67" t="s">
        <v>109</v>
      </c>
      <c r="T219" s="67" t="s">
        <v>110</v>
      </c>
      <c r="U219" s="68"/>
    </row>
    <row r="220" spans="2:21" ht="12.5">
      <c r="B220" s="71"/>
      <c r="C220" s="72">
        <v>1</v>
      </c>
      <c r="D220" s="73" t="s">
        <v>393</v>
      </c>
      <c r="E220" s="74">
        <v>79.349999999999994</v>
      </c>
      <c r="F220" s="72" t="s">
        <v>387</v>
      </c>
      <c r="G220" s="75">
        <v>5</v>
      </c>
      <c r="H220" s="72" t="s">
        <v>87</v>
      </c>
      <c r="I220" s="71"/>
      <c r="J220" s="11"/>
      <c r="K220" s="11"/>
      <c r="L220" s="11"/>
      <c r="M220" s="11"/>
      <c r="N220" s="71"/>
      <c r="O220" s="72">
        <v>1</v>
      </c>
      <c r="P220" s="73" t="s">
        <v>394</v>
      </c>
      <c r="Q220" s="74">
        <v>50.35</v>
      </c>
      <c r="R220" s="72" t="s">
        <v>387</v>
      </c>
      <c r="S220" s="75">
        <v>5</v>
      </c>
      <c r="T220" s="72" t="s">
        <v>87</v>
      </c>
      <c r="U220" s="71"/>
    </row>
    <row r="221" spans="2:21" ht="12.5">
      <c r="B221" s="71"/>
      <c r="C221" s="72">
        <v>2</v>
      </c>
      <c r="D221" s="73" t="s">
        <v>395</v>
      </c>
      <c r="E221" s="76">
        <v>62.35</v>
      </c>
      <c r="F221" s="72" t="s">
        <v>388</v>
      </c>
      <c r="G221" s="75" t="s">
        <v>87</v>
      </c>
      <c r="H221" s="72">
        <v>3</v>
      </c>
      <c r="I221" s="71"/>
      <c r="J221" s="11"/>
      <c r="K221" s="11"/>
      <c r="L221" s="11"/>
      <c r="M221" s="11"/>
      <c r="N221" s="71"/>
      <c r="O221" s="72">
        <v>2</v>
      </c>
      <c r="P221" s="73" t="s">
        <v>396</v>
      </c>
      <c r="Q221" s="76">
        <v>44.45</v>
      </c>
      <c r="R221" s="72" t="s">
        <v>387</v>
      </c>
      <c r="S221" s="75">
        <v>3</v>
      </c>
      <c r="T221" s="72" t="s">
        <v>87</v>
      </c>
      <c r="U221" s="71"/>
    </row>
    <row r="222" spans="2:21" ht="12.5">
      <c r="B222" s="71"/>
      <c r="C222" s="72">
        <v>3</v>
      </c>
      <c r="D222" s="73" t="s">
        <v>397</v>
      </c>
      <c r="E222" s="76">
        <v>60.1</v>
      </c>
      <c r="F222" s="72" t="s">
        <v>388</v>
      </c>
      <c r="G222" s="75" t="s">
        <v>87</v>
      </c>
      <c r="H222" s="72">
        <v>1</v>
      </c>
      <c r="I222" s="71"/>
      <c r="J222" s="11"/>
      <c r="K222" s="11"/>
      <c r="L222" s="11"/>
      <c r="M222" s="11"/>
      <c r="N222" s="71"/>
      <c r="O222" s="72">
        <v>3</v>
      </c>
      <c r="P222" s="73" t="s">
        <v>398</v>
      </c>
      <c r="Q222" s="76">
        <v>43.05</v>
      </c>
      <c r="R222" s="72" t="s">
        <v>387</v>
      </c>
      <c r="S222" s="75">
        <v>1</v>
      </c>
      <c r="T222" s="72" t="s">
        <v>87</v>
      </c>
      <c r="U222" s="71"/>
    </row>
    <row r="223" spans="2:21" ht="12.5">
      <c r="B223" s="71"/>
      <c r="C223" s="72">
        <v>4</v>
      </c>
      <c r="D223" s="73" t="s">
        <v>400</v>
      </c>
      <c r="E223" s="76">
        <v>55.7</v>
      </c>
      <c r="F223" s="72" t="s">
        <v>387</v>
      </c>
      <c r="G223" s="75" t="s">
        <v>87</v>
      </c>
      <c r="H223" s="75" t="s">
        <v>87</v>
      </c>
      <c r="I223" s="71"/>
      <c r="J223" s="11"/>
      <c r="K223" s="11"/>
      <c r="L223" s="11"/>
      <c r="M223" s="11"/>
      <c r="N223" s="71"/>
      <c r="O223" s="72">
        <v>4</v>
      </c>
      <c r="P223" s="73" t="s">
        <v>402</v>
      </c>
      <c r="Q223" s="76">
        <v>40</v>
      </c>
      <c r="R223" s="72" t="s">
        <v>388</v>
      </c>
      <c r="S223" s="75" t="s">
        <v>87</v>
      </c>
      <c r="T223" s="75" t="s">
        <v>87</v>
      </c>
      <c r="U223" s="71"/>
    </row>
    <row r="224" spans="2:21" ht="12.5">
      <c r="B224" s="71"/>
      <c r="C224" s="72">
        <v>5</v>
      </c>
      <c r="D224" s="73" t="s">
        <v>404</v>
      </c>
      <c r="E224" s="76">
        <v>55.1</v>
      </c>
      <c r="F224" s="72" t="s">
        <v>387</v>
      </c>
      <c r="G224" s="75" t="s">
        <v>87</v>
      </c>
      <c r="H224" s="75" t="s">
        <v>87</v>
      </c>
      <c r="I224" s="71"/>
      <c r="J224" s="11"/>
      <c r="K224" s="11"/>
      <c r="L224" s="11"/>
      <c r="M224" s="11"/>
      <c r="N224" s="71"/>
      <c r="O224" s="72">
        <v>5</v>
      </c>
      <c r="P224" s="73" t="s">
        <v>406</v>
      </c>
      <c r="Q224" s="76">
        <v>37.25</v>
      </c>
      <c r="R224" s="72" t="s">
        <v>387</v>
      </c>
      <c r="S224" s="75" t="s">
        <v>87</v>
      </c>
      <c r="T224" s="75" t="s">
        <v>87</v>
      </c>
      <c r="U224" s="71"/>
    </row>
    <row r="225" spans="2:21" ht="12.5">
      <c r="B225" s="71"/>
      <c r="C225" s="72">
        <v>6</v>
      </c>
      <c r="D225" s="73" t="s">
        <v>408</v>
      </c>
      <c r="E225" s="76">
        <v>50.55</v>
      </c>
      <c r="F225" s="72" t="s">
        <v>387</v>
      </c>
      <c r="G225" s="75" t="s">
        <v>87</v>
      </c>
      <c r="H225" s="75" t="s">
        <v>87</v>
      </c>
      <c r="I225" s="71"/>
      <c r="J225" s="11"/>
      <c r="K225" s="11"/>
      <c r="L225" s="11"/>
      <c r="M225" s="11"/>
      <c r="N225" s="71"/>
      <c r="O225" s="72">
        <v>6</v>
      </c>
      <c r="P225" s="73" t="s">
        <v>410</v>
      </c>
      <c r="Q225" s="76">
        <v>28.9</v>
      </c>
      <c r="R225" s="72" t="s">
        <v>388</v>
      </c>
      <c r="S225" s="75" t="s">
        <v>87</v>
      </c>
      <c r="T225" s="75" t="s">
        <v>87</v>
      </c>
      <c r="U225" s="71"/>
    </row>
    <row r="226" spans="2:21" ht="12.5">
      <c r="B226" s="71"/>
      <c r="C226" s="72">
        <v>7</v>
      </c>
      <c r="D226" s="73" t="s">
        <v>412</v>
      </c>
      <c r="E226" s="76">
        <v>49.7</v>
      </c>
      <c r="F226" s="72" t="s">
        <v>388</v>
      </c>
      <c r="G226" s="75" t="s">
        <v>87</v>
      </c>
      <c r="H226" s="75" t="s">
        <v>87</v>
      </c>
      <c r="I226" s="71"/>
      <c r="J226" s="11"/>
      <c r="K226" s="11"/>
      <c r="L226" s="11"/>
      <c r="M226" s="11"/>
      <c r="N226" s="71"/>
      <c r="O226" s="72" t="s">
        <v>87</v>
      </c>
      <c r="P226" s="73" t="s">
        <v>87</v>
      </c>
      <c r="Q226" s="76" t="s">
        <v>87</v>
      </c>
      <c r="R226" s="72" t="s">
        <v>87</v>
      </c>
      <c r="S226" s="75" t="s">
        <v>87</v>
      </c>
      <c r="T226" s="75" t="s">
        <v>87</v>
      </c>
      <c r="U226" s="71"/>
    </row>
    <row r="227" spans="2:21" ht="12.5">
      <c r="B227" s="71"/>
      <c r="C227" s="75">
        <v>8</v>
      </c>
      <c r="D227" s="77" t="s">
        <v>415</v>
      </c>
      <c r="E227" s="76">
        <v>48.6</v>
      </c>
      <c r="F227" s="75" t="s">
        <v>388</v>
      </c>
      <c r="G227" s="75" t="s">
        <v>87</v>
      </c>
      <c r="H227" s="75" t="s">
        <v>87</v>
      </c>
      <c r="I227" s="71"/>
      <c r="J227" s="11"/>
      <c r="K227" s="11"/>
      <c r="L227" s="11"/>
      <c r="M227" s="11"/>
      <c r="N227" s="71"/>
      <c r="O227" s="72" t="s">
        <v>87</v>
      </c>
      <c r="P227" s="73" t="s">
        <v>87</v>
      </c>
      <c r="Q227" s="76" t="s">
        <v>87</v>
      </c>
      <c r="R227" s="75" t="s">
        <v>87</v>
      </c>
      <c r="S227" s="75" t="s">
        <v>87</v>
      </c>
      <c r="T227" s="75" t="s">
        <v>87</v>
      </c>
      <c r="U227" s="71"/>
    </row>
    <row r="228" spans="2:21" ht="12.5">
      <c r="B228" s="71"/>
      <c r="C228" s="75">
        <v>9</v>
      </c>
      <c r="D228" s="77" t="s">
        <v>418</v>
      </c>
      <c r="E228" s="76">
        <v>46.85</v>
      </c>
      <c r="F228" s="75" t="s">
        <v>388</v>
      </c>
      <c r="G228" s="75" t="s">
        <v>87</v>
      </c>
      <c r="H228" s="75" t="s">
        <v>87</v>
      </c>
      <c r="I228" s="71"/>
      <c r="J228" s="11"/>
      <c r="K228" s="11"/>
      <c r="L228" s="11"/>
      <c r="M228" s="11"/>
      <c r="N228" s="71"/>
      <c r="O228" s="72" t="s">
        <v>87</v>
      </c>
      <c r="P228" s="73" t="s">
        <v>87</v>
      </c>
      <c r="Q228" s="76" t="s">
        <v>87</v>
      </c>
      <c r="R228" s="75" t="s">
        <v>87</v>
      </c>
      <c r="S228" s="75" t="s">
        <v>87</v>
      </c>
      <c r="T228" s="75" t="s">
        <v>87</v>
      </c>
      <c r="U228" s="71"/>
    </row>
    <row r="229" spans="2:21" ht="12.5">
      <c r="B229" s="71"/>
      <c r="C229" s="75">
        <v>10</v>
      </c>
      <c r="D229" s="77" t="s">
        <v>421</v>
      </c>
      <c r="E229" s="76">
        <v>31.15</v>
      </c>
      <c r="F229" s="75" t="s">
        <v>388</v>
      </c>
      <c r="G229" s="75" t="s">
        <v>87</v>
      </c>
      <c r="H229" s="75" t="s">
        <v>87</v>
      </c>
      <c r="I229" s="71"/>
      <c r="J229" s="11"/>
      <c r="K229" s="11"/>
      <c r="L229" s="11"/>
      <c r="M229" s="11"/>
      <c r="N229" s="71"/>
      <c r="O229" s="72" t="s">
        <v>87</v>
      </c>
      <c r="P229" s="73" t="s">
        <v>87</v>
      </c>
      <c r="Q229" s="76" t="s">
        <v>87</v>
      </c>
      <c r="R229" s="75" t="s">
        <v>87</v>
      </c>
      <c r="S229" s="75" t="s">
        <v>87</v>
      </c>
      <c r="T229" s="75" t="s">
        <v>87</v>
      </c>
      <c r="U229" s="71"/>
    </row>
    <row r="230" spans="2:21" ht="12.5">
      <c r="B230" s="71"/>
      <c r="C230" s="75" t="s">
        <v>87</v>
      </c>
      <c r="D230" s="77" t="s">
        <v>87</v>
      </c>
      <c r="E230" s="78" t="s">
        <v>87</v>
      </c>
      <c r="F230" s="75" t="s">
        <v>87</v>
      </c>
      <c r="G230" s="75" t="s">
        <v>87</v>
      </c>
      <c r="H230" s="75" t="s">
        <v>87</v>
      </c>
      <c r="I230" s="71"/>
      <c r="J230" s="11"/>
      <c r="K230" s="11"/>
      <c r="L230" s="11"/>
      <c r="M230" s="11"/>
      <c r="N230" s="71"/>
      <c r="O230" s="72" t="s">
        <v>87</v>
      </c>
      <c r="P230" s="73" t="s">
        <v>87</v>
      </c>
      <c r="Q230" s="78" t="s">
        <v>87</v>
      </c>
      <c r="R230" s="75" t="s">
        <v>87</v>
      </c>
      <c r="S230" s="75" t="s">
        <v>87</v>
      </c>
      <c r="T230" s="75" t="s">
        <v>87</v>
      </c>
      <c r="U230" s="71"/>
    </row>
    <row r="231" spans="2:21" ht="12.5">
      <c r="B231" s="71"/>
      <c r="C231" s="75" t="s">
        <v>87</v>
      </c>
      <c r="D231" s="77" t="s">
        <v>87</v>
      </c>
      <c r="E231" s="78" t="s">
        <v>87</v>
      </c>
      <c r="F231" s="75" t="s">
        <v>87</v>
      </c>
      <c r="G231" s="75" t="s">
        <v>87</v>
      </c>
      <c r="H231" s="75" t="s">
        <v>87</v>
      </c>
      <c r="I231" s="71"/>
      <c r="J231" s="11"/>
      <c r="K231" s="11"/>
      <c r="L231" s="11"/>
      <c r="M231" s="11"/>
      <c r="N231" s="71"/>
      <c r="O231" s="75" t="s">
        <v>87</v>
      </c>
      <c r="P231" s="77" t="s">
        <v>87</v>
      </c>
      <c r="Q231" s="78" t="s">
        <v>87</v>
      </c>
      <c r="R231" s="75" t="s">
        <v>87</v>
      </c>
      <c r="S231" s="75" t="s">
        <v>87</v>
      </c>
      <c r="T231" s="75" t="s">
        <v>87</v>
      </c>
      <c r="U231" s="71"/>
    </row>
    <row r="232" spans="2:21" ht="12.5">
      <c r="B232" s="71"/>
      <c r="C232" s="75" t="s">
        <v>87</v>
      </c>
      <c r="D232" s="77" t="s">
        <v>87</v>
      </c>
      <c r="E232" s="78" t="s">
        <v>87</v>
      </c>
      <c r="F232" s="75" t="s">
        <v>87</v>
      </c>
      <c r="G232" s="75" t="s">
        <v>87</v>
      </c>
      <c r="H232" s="75" t="s">
        <v>87</v>
      </c>
      <c r="I232" s="71"/>
      <c r="J232" s="11"/>
      <c r="K232" s="11"/>
      <c r="L232" s="11"/>
      <c r="M232" s="11"/>
      <c r="N232" s="71"/>
      <c r="O232" s="75" t="s">
        <v>87</v>
      </c>
      <c r="P232" s="77" t="s">
        <v>87</v>
      </c>
      <c r="Q232" s="78" t="s">
        <v>87</v>
      </c>
      <c r="R232" s="75" t="s">
        <v>87</v>
      </c>
      <c r="S232" s="75" t="s">
        <v>87</v>
      </c>
      <c r="T232" s="75" t="s">
        <v>87</v>
      </c>
      <c r="U232" s="71"/>
    </row>
    <row r="233" spans="2:21" ht="12.5">
      <c r="B233" s="71"/>
      <c r="C233" s="75" t="s">
        <v>87</v>
      </c>
      <c r="D233" s="77" t="s">
        <v>87</v>
      </c>
      <c r="E233" s="78" t="s">
        <v>87</v>
      </c>
      <c r="F233" s="75" t="s">
        <v>87</v>
      </c>
      <c r="G233" s="75" t="s">
        <v>87</v>
      </c>
      <c r="H233" s="75" t="s">
        <v>87</v>
      </c>
      <c r="I233" s="71"/>
      <c r="J233" s="11"/>
      <c r="K233" s="11"/>
      <c r="L233" s="11"/>
      <c r="M233" s="11"/>
      <c r="N233" s="71"/>
      <c r="O233" s="75" t="s">
        <v>87</v>
      </c>
      <c r="P233" s="77" t="s">
        <v>87</v>
      </c>
      <c r="Q233" s="78" t="s">
        <v>87</v>
      </c>
      <c r="R233" s="75" t="s">
        <v>87</v>
      </c>
      <c r="S233" s="75" t="s">
        <v>87</v>
      </c>
      <c r="T233" s="75" t="s">
        <v>87</v>
      </c>
      <c r="U233" s="71"/>
    </row>
    <row r="234" spans="2:21" ht="12.5">
      <c r="B234" s="71"/>
      <c r="C234" s="75" t="s">
        <v>87</v>
      </c>
      <c r="D234" s="77" t="s">
        <v>87</v>
      </c>
      <c r="E234" s="78" t="s">
        <v>87</v>
      </c>
      <c r="F234" s="75" t="s">
        <v>87</v>
      </c>
      <c r="G234" s="75" t="s">
        <v>87</v>
      </c>
      <c r="H234" s="75" t="s">
        <v>87</v>
      </c>
      <c r="I234" s="71"/>
      <c r="J234" s="11"/>
      <c r="K234" s="11"/>
      <c r="L234" s="11"/>
      <c r="M234" s="11"/>
      <c r="N234" s="71"/>
      <c r="O234" s="75" t="s">
        <v>87</v>
      </c>
      <c r="P234" s="77" t="s">
        <v>87</v>
      </c>
      <c r="Q234" s="78" t="s">
        <v>87</v>
      </c>
      <c r="R234" s="75" t="s">
        <v>87</v>
      </c>
      <c r="S234" s="75" t="s">
        <v>87</v>
      </c>
      <c r="T234" s="75" t="s">
        <v>87</v>
      </c>
      <c r="U234" s="71"/>
    </row>
    <row r="235" spans="2:21" ht="12.5">
      <c r="B235" s="71"/>
      <c r="C235" s="75" t="s">
        <v>87</v>
      </c>
      <c r="D235" s="77" t="s">
        <v>87</v>
      </c>
      <c r="E235" s="78" t="s">
        <v>87</v>
      </c>
      <c r="F235" s="75" t="s">
        <v>87</v>
      </c>
      <c r="G235" s="75" t="s">
        <v>87</v>
      </c>
      <c r="H235" s="75" t="s">
        <v>87</v>
      </c>
      <c r="I235" s="71"/>
      <c r="J235" s="11"/>
      <c r="K235" s="11"/>
      <c r="L235" s="11"/>
      <c r="M235" s="11"/>
      <c r="N235" s="71"/>
      <c r="O235" s="75" t="s">
        <v>87</v>
      </c>
      <c r="P235" s="77" t="s">
        <v>87</v>
      </c>
      <c r="Q235" s="78" t="s">
        <v>87</v>
      </c>
      <c r="R235" s="75" t="s">
        <v>87</v>
      </c>
      <c r="S235" s="75" t="s">
        <v>87</v>
      </c>
      <c r="T235" s="75" t="s">
        <v>87</v>
      </c>
      <c r="U235" s="71"/>
    </row>
    <row r="236" spans="2:21" ht="12.5">
      <c r="B236" s="71"/>
      <c r="C236" s="75" t="s">
        <v>87</v>
      </c>
      <c r="D236" s="77" t="s">
        <v>87</v>
      </c>
      <c r="E236" s="78" t="s">
        <v>87</v>
      </c>
      <c r="F236" s="75" t="s">
        <v>87</v>
      </c>
      <c r="G236" s="75" t="s">
        <v>87</v>
      </c>
      <c r="H236" s="75" t="s">
        <v>87</v>
      </c>
      <c r="I236" s="71"/>
      <c r="J236" s="11"/>
      <c r="K236" s="11"/>
      <c r="L236" s="11"/>
      <c r="M236" s="11"/>
      <c r="N236" s="71"/>
      <c r="O236" s="75" t="s">
        <v>87</v>
      </c>
      <c r="P236" s="77" t="s">
        <v>87</v>
      </c>
      <c r="Q236" s="78" t="s">
        <v>87</v>
      </c>
      <c r="R236" s="75" t="s">
        <v>87</v>
      </c>
      <c r="S236" s="75" t="s">
        <v>87</v>
      </c>
      <c r="T236" s="75" t="s">
        <v>87</v>
      </c>
      <c r="U236" s="71"/>
    </row>
    <row r="237" spans="2:21" ht="12.5">
      <c r="B237" s="71"/>
      <c r="C237" s="75" t="s">
        <v>87</v>
      </c>
      <c r="D237" s="77" t="s">
        <v>87</v>
      </c>
      <c r="E237" s="78" t="s">
        <v>87</v>
      </c>
      <c r="F237" s="75" t="s">
        <v>87</v>
      </c>
      <c r="G237" s="75" t="s">
        <v>87</v>
      </c>
      <c r="H237" s="75" t="s">
        <v>87</v>
      </c>
      <c r="I237" s="71"/>
      <c r="J237" s="11"/>
      <c r="K237" s="11"/>
      <c r="L237" s="11"/>
      <c r="M237" s="11"/>
      <c r="N237" s="71"/>
      <c r="O237" s="75" t="s">
        <v>87</v>
      </c>
      <c r="P237" s="77" t="s">
        <v>87</v>
      </c>
      <c r="Q237" s="78" t="s">
        <v>87</v>
      </c>
      <c r="R237" s="75" t="s">
        <v>87</v>
      </c>
      <c r="S237" s="75" t="s">
        <v>87</v>
      </c>
      <c r="T237" s="75" t="s">
        <v>87</v>
      </c>
      <c r="U237" s="71"/>
    </row>
    <row r="238" spans="2:21" ht="12.5">
      <c r="B238" s="71"/>
      <c r="C238" s="75" t="s">
        <v>87</v>
      </c>
      <c r="D238" s="77" t="s">
        <v>87</v>
      </c>
      <c r="E238" s="78" t="s">
        <v>87</v>
      </c>
      <c r="F238" s="75" t="s">
        <v>87</v>
      </c>
      <c r="G238" s="75" t="s">
        <v>87</v>
      </c>
      <c r="H238" s="75" t="s">
        <v>87</v>
      </c>
      <c r="I238" s="71"/>
      <c r="J238" s="11"/>
      <c r="K238" s="11"/>
      <c r="L238" s="11"/>
      <c r="M238" s="11"/>
      <c r="N238" s="71"/>
      <c r="O238" s="75" t="s">
        <v>87</v>
      </c>
      <c r="P238" s="77" t="s">
        <v>87</v>
      </c>
      <c r="Q238" s="78" t="s">
        <v>87</v>
      </c>
      <c r="R238" s="75" t="s">
        <v>87</v>
      </c>
      <c r="S238" s="75" t="s">
        <v>87</v>
      </c>
      <c r="T238" s="75" t="s">
        <v>87</v>
      </c>
      <c r="U238" s="71"/>
    </row>
    <row r="239" spans="2:21" ht="12.5">
      <c r="B239" s="71"/>
      <c r="C239" s="75" t="s">
        <v>87</v>
      </c>
      <c r="D239" s="77" t="s">
        <v>87</v>
      </c>
      <c r="E239" s="78" t="s">
        <v>87</v>
      </c>
      <c r="F239" s="75" t="s">
        <v>87</v>
      </c>
      <c r="G239" s="75" t="s">
        <v>87</v>
      </c>
      <c r="H239" s="75" t="s">
        <v>87</v>
      </c>
      <c r="I239" s="71"/>
      <c r="J239" s="11"/>
      <c r="K239" s="11"/>
      <c r="L239" s="11"/>
      <c r="M239" s="11"/>
      <c r="N239" s="71"/>
      <c r="O239" s="75" t="s">
        <v>87</v>
      </c>
      <c r="P239" s="77" t="s">
        <v>87</v>
      </c>
      <c r="Q239" s="78" t="s">
        <v>87</v>
      </c>
      <c r="R239" s="75" t="s">
        <v>87</v>
      </c>
      <c r="S239" s="75" t="s">
        <v>87</v>
      </c>
      <c r="T239" s="75" t="s">
        <v>87</v>
      </c>
      <c r="U239" s="71"/>
    </row>
    <row r="240" spans="2:21" ht="12.5">
      <c r="B240" s="71"/>
      <c r="C240" s="75" t="s">
        <v>87</v>
      </c>
      <c r="D240" s="77" t="s">
        <v>87</v>
      </c>
      <c r="E240" s="78" t="s">
        <v>87</v>
      </c>
      <c r="F240" s="75" t="s">
        <v>87</v>
      </c>
      <c r="G240" s="75" t="s">
        <v>87</v>
      </c>
      <c r="H240" s="75" t="s">
        <v>87</v>
      </c>
      <c r="I240" s="71"/>
      <c r="J240" s="11"/>
      <c r="K240" s="11"/>
      <c r="L240" s="11"/>
      <c r="M240" s="11"/>
      <c r="N240" s="71"/>
      <c r="O240" s="75" t="s">
        <v>87</v>
      </c>
      <c r="P240" s="77" t="s">
        <v>87</v>
      </c>
      <c r="Q240" s="78" t="s">
        <v>87</v>
      </c>
      <c r="R240" s="75" t="s">
        <v>87</v>
      </c>
      <c r="S240" s="75" t="s">
        <v>87</v>
      </c>
      <c r="T240" s="75" t="s">
        <v>87</v>
      </c>
      <c r="U240" s="71"/>
    </row>
    <row r="241" spans="2:21" ht="12.5">
      <c r="B241" s="71"/>
      <c r="C241" s="75" t="s">
        <v>87</v>
      </c>
      <c r="D241" s="77" t="s">
        <v>87</v>
      </c>
      <c r="E241" s="78" t="s">
        <v>87</v>
      </c>
      <c r="F241" s="75" t="s">
        <v>87</v>
      </c>
      <c r="G241" s="75" t="s">
        <v>87</v>
      </c>
      <c r="H241" s="75" t="s">
        <v>87</v>
      </c>
      <c r="I241" s="71"/>
      <c r="J241" s="11"/>
      <c r="K241" s="11"/>
      <c r="L241" s="11"/>
      <c r="M241" s="11"/>
      <c r="N241" s="71"/>
      <c r="O241" s="75" t="s">
        <v>87</v>
      </c>
      <c r="P241" s="77" t="s">
        <v>87</v>
      </c>
      <c r="Q241" s="78" t="s">
        <v>87</v>
      </c>
      <c r="R241" s="75" t="s">
        <v>87</v>
      </c>
      <c r="S241" s="75" t="s">
        <v>87</v>
      </c>
      <c r="T241" s="75" t="s">
        <v>87</v>
      </c>
      <c r="U241" s="71"/>
    </row>
    <row r="242" spans="2:21" ht="12.5">
      <c r="B242" s="71"/>
      <c r="C242" s="75" t="s">
        <v>87</v>
      </c>
      <c r="D242" s="77" t="s">
        <v>87</v>
      </c>
      <c r="E242" s="78" t="s">
        <v>87</v>
      </c>
      <c r="F242" s="75" t="s">
        <v>87</v>
      </c>
      <c r="G242" s="75" t="s">
        <v>87</v>
      </c>
      <c r="H242" s="75" t="s">
        <v>87</v>
      </c>
      <c r="I242" s="71"/>
      <c r="J242" s="11"/>
      <c r="K242" s="11"/>
      <c r="L242" s="11"/>
      <c r="M242" s="11"/>
      <c r="N242" s="71"/>
      <c r="O242" s="75" t="s">
        <v>87</v>
      </c>
      <c r="P242" s="77" t="s">
        <v>87</v>
      </c>
      <c r="Q242" s="78" t="s">
        <v>87</v>
      </c>
      <c r="R242" s="75" t="s">
        <v>87</v>
      </c>
      <c r="S242" s="75" t="s">
        <v>87</v>
      </c>
      <c r="T242" s="75" t="s">
        <v>87</v>
      </c>
      <c r="U242" s="71"/>
    </row>
    <row r="243" spans="2:21" ht="12.5">
      <c r="B243" s="71"/>
      <c r="C243" s="75" t="s">
        <v>87</v>
      </c>
      <c r="D243" s="77" t="s">
        <v>87</v>
      </c>
      <c r="E243" s="78" t="s">
        <v>87</v>
      </c>
      <c r="F243" s="75" t="s">
        <v>87</v>
      </c>
      <c r="G243" s="75" t="s">
        <v>87</v>
      </c>
      <c r="H243" s="75" t="s">
        <v>87</v>
      </c>
      <c r="I243" s="71"/>
      <c r="J243" s="11"/>
      <c r="K243" s="11"/>
      <c r="L243" s="11"/>
      <c r="M243" s="11"/>
      <c r="N243" s="71"/>
      <c r="O243" s="75" t="s">
        <v>87</v>
      </c>
      <c r="P243" s="77" t="s">
        <v>87</v>
      </c>
      <c r="Q243" s="78" t="s">
        <v>87</v>
      </c>
      <c r="R243" s="75" t="s">
        <v>87</v>
      </c>
      <c r="S243" s="75" t="s">
        <v>87</v>
      </c>
      <c r="T243" s="75" t="s">
        <v>87</v>
      </c>
      <c r="U243" s="71"/>
    </row>
    <row r="244" spans="2:21" ht="12.5">
      <c r="B244" s="71"/>
      <c r="C244" s="80" t="s">
        <v>87</v>
      </c>
      <c r="D244" s="77" t="s">
        <v>87</v>
      </c>
      <c r="E244" s="78" t="s">
        <v>87</v>
      </c>
      <c r="F244" s="80" t="s">
        <v>87</v>
      </c>
      <c r="G244" s="75" t="s">
        <v>87</v>
      </c>
      <c r="H244" s="75" t="s">
        <v>87</v>
      </c>
      <c r="I244" s="71"/>
      <c r="J244" s="11"/>
      <c r="K244" s="11"/>
      <c r="L244" s="11"/>
      <c r="M244" s="11"/>
      <c r="N244" s="71"/>
      <c r="O244" s="80" t="s">
        <v>87</v>
      </c>
      <c r="P244" s="77" t="s">
        <v>87</v>
      </c>
      <c r="Q244" s="78" t="s">
        <v>87</v>
      </c>
      <c r="R244" s="80" t="s">
        <v>87</v>
      </c>
      <c r="S244" s="75" t="s">
        <v>87</v>
      </c>
      <c r="T244" s="75" t="s">
        <v>87</v>
      </c>
      <c r="U244" s="71"/>
    </row>
    <row r="245" spans="2:21" ht="13">
      <c r="B245" s="71"/>
      <c r="C245" s="118" t="s">
        <v>172</v>
      </c>
      <c r="D245" s="116"/>
      <c r="E245" s="116"/>
      <c r="F245" s="116"/>
      <c r="G245" s="81">
        <v>5</v>
      </c>
      <c r="H245" s="81">
        <v>4</v>
      </c>
      <c r="I245" s="71"/>
      <c r="J245" s="11"/>
      <c r="K245" s="11"/>
      <c r="L245" s="11"/>
      <c r="M245" s="11"/>
      <c r="N245" s="71"/>
      <c r="O245" s="118" t="s">
        <v>175</v>
      </c>
      <c r="P245" s="116"/>
      <c r="Q245" s="116"/>
      <c r="R245" s="116"/>
      <c r="S245" s="81">
        <v>9</v>
      </c>
      <c r="T245" s="81">
        <v>0</v>
      </c>
      <c r="U245" s="71"/>
    </row>
    <row r="246" spans="2:21" ht="12.5">
      <c r="B246" s="11"/>
      <c r="C246" s="11"/>
      <c r="D246" s="11"/>
      <c r="E246" s="11"/>
      <c r="F246" s="11"/>
      <c r="G246" s="11"/>
      <c r="H246" s="11"/>
      <c r="I246" s="11"/>
      <c r="J246" s="11"/>
      <c r="K246" s="11"/>
      <c r="L246" s="11"/>
      <c r="M246" s="11"/>
      <c r="N246" s="11"/>
      <c r="O246" s="11"/>
      <c r="P246" s="11"/>
      <c r="Q246" s="11"/>
      <c r="R246" s="11"/>
      <c r="S246" s="11"/>
      <c r="T246" s="11"/>
      <c r="U246" s="11"/>
    </row>
    <row r="247" spans="2:21" ht="12.5">
      <c r="B247" s="82"/>
      <c r="C247" s="82"/>
      <c r="D247" s="82"/>
      <c r="E247" s="82"/>
      <c r="F247" s="82"/>
      <c r="G247" s="82"/>
      <c r="H247" s="82"/>
      <c r="I247" s="82"/>
      <c r="J247" s="11"/>
      <c r="K247" s="11"/>
      <c r="L247" s="11"/>
      <c r="M247" s="11"/>
      <c r="N247" s="82"/>
      <c r="O247" s="82"/>
      <c r="P247" s="82"/>
      <c r="Q247" s="82"/>
      <c r="R247" s="82"/>
      <c r="S247" s="82"/>
      <c r="T247" s="82"/>
      <c r="U247" s="82"/>
    </row>
    <row r="248" spans="2:21" ht="13">
      <c r="B248" s="83"/>
      <c r="C248" s="84" t="s">
        <v>128</v>
      </c>
      <c r="D248" s="85" t="s">
        <v>116</v>
      </c>
      <c r="E248" s="86" t="s">
        <v>25</v>
      </c>
      <c r="F248" s="86" t="s">
        <v>129</v>
      </c>
      <c r="G248" s="86" t="s">
        <v>109</v>
      </c>
      <c r="H248" s="86" t="s">
        <v>110</v>
      </c>
      <c r="I248" s="87"/>
      <c r="J248" s="69"/>
      <c r="K248" s="69"/>
      <c r="L248" s="69"/>
      <c r="M248" s="70"/>
      <c r="N248" s="87"/>
      <c r="O248" s="84" t="s">
        <v>128</v>
      </c>
      <c r="P248" s="85" t="s">
        <v>118</v>
      </c>
      <c r="Q248" s="86" t="s">
        <v>25</v>
      </c>
      <c r="R248" s="86" t="s">
        <v>129</v>
      </c>
      <c r="S248" s="86" t="s">
        <v>109</v>
      </c>
      <c r="T248" s="86" t="s">
        <v>110</v>
      </c>
      <c r="U248" s="87"/>
    </row>
    <row r="249" spans="2:21" ht="12.5">
      <c r="B249" s="88"/>
      <c r="C249" s="72">
        <v>1</v>
      </c>
      <c r="D249" s="73" t="s">
        <v>450</v>
      </c>
      <c r="E249" s="74">
        <v>107.15</v>
      </c>
      <c r="F249" s="72" t="s">
        <v>388</v>
      </c>
      <c r="G249" s="75" t="s">
        <v>87</v>
      </c>
      <c r="H249" s="72">
        <v>5</v>
      </c>
      <c r="I249" s="88"/>
      <c r="J249" s="11"/>
      <c r="K249" s="11"/>
      <c r="L249" s="11"/>
      <c r="M249" s="11"/>
      <c r="N249" s="88"/>
      <c r="O249" s="72">
        <v>1</v>
      </c>
      <c r="P249" s="73" t="s">
        <v>452</v>
      </c>
      <c r="Q249" s="74">
        <v>106.25</v>
      </c>
      <c r="R249" s="72" t="s">
        <v>387</v>
      </c>
      <c r="S249" s="75">
        <v>5</v>
      </c>
      <c r="T249" s="72" t="s">
        <v>87</v>
      </c>
      <c r="U249" s="88"/>
    </row>
    <row r="250" spans="2:21" ht="12.5">
      <c r="B250" s="88"/>
      <c r="C250" s="72">
        <v>2</v>
      </c>
      <c r="D250" s="73" t="s">
        <v>453</v>
      </c>
      <c r="E250" s="76">
        <v>97.55</v>
      </c>
      <c r="F250" s="72" t="s">
        <v>387</v>
      </c>
      <c r="G250" s="72">
        <v>3</v>
      </c>
      <c r="H250" s="75" t="s">
        <v>87</v>
      </c>
      <c r="I250" s="88"/>
      <c r="J250" s="11"/>
      <c r="K250" s="11"/>
      <c r="L250" s="11"/>
      <c r="M250" s="11"/>
      <c r="N250" s="88"/>
      <c r="O250" s="72">
        <v>2</v>
      </c>
      <c r="P250" s="73" t="s">
        <v>454</v>
      </c>
      <c r="Q250" s="76">
        <v>92.25</v>
      </c>
      <c r="R250" s="72" t="s">
        <v>388</v>
      </c>
      <c r="S250" s="72" t="s">
        <v>87</v>
      </c>
      <c r="T250" s="75">
        <v>3</v>
      </c>
      <c r="U250" s="88"/>
    </row>
    <row r="251" spans="2:21" ht="12.5">
      <c r="B251" s="88"/>
      <c r="C251" s="72">
        <v>3</v>
      </c>
      <c r="D251" s="73" t="s">
        <v>455</v>
      </c>
      <c r="E251" s="76">
        <v>95.65</v>
      </c>
      <c r="F251" s="72" t="s">
        <v>387</v>
      </c>
      <c r="G251" s="75">
        <v>1</v>
      </c>
      <c r="H251" s="72" t="s">
        <v>87</v>
      </c>
      <c r="I251" s="88"/>
      <c r="J251" s="11"/>
      <c r="K251" s="11"/>
      <c r="L251" s="11"/>
      <c r="M251" s="11"/>
      <c r="N251" s="88"/>
      <c r="O251" s="72">
        <v>3</v>
      </c>
      <c r="P251" s="73" t="s">
        <v>456</v>
      </c>
      <c r="Q251" s="76">
        <v>85.75</v>
      </c>
      <c r="R251" s="72" t="s">
        <v>387</v>
      </c>
      <c r="S251" s="75">
        <v>1</v>
      </c>
      <c r="T251" s="72" t="s">
        <v>87</v>
      </c>
      <c r="U251" s="88"/>
    </row>
    <row r="252" spans="2:21" ht="12.5">
      <c r="B252" s="88"/>
      <c r="C252" s="72">
        <v>4</v>
      </c>
      <c r="D252" s="73" t="s">
        <v>457</v>
      </c>
      <c r="E252" s="76">
        <v>81.5</v>
      </c>
      <c r="F252" s="72" t="s">
        <v>387</v>
      </c>
      <c r="G252" s="75" t="s">
        <v>87</v>
      </c>
      <c r="H252" s="75" t="s">
        <v>87</v>
      </c>
      <c r="I252" s="88"/>
      <c r="J252" s="11"/>
      <c r="K252" s="11"/>
      <c r="L252" s="11"/>
      <c r="M252" s="11"/>
      <c r="N252" s="88"/>
      <c r="O252" s="72">
        <v>4</v>
      </c>
      <c r="P252" s="73" t="s">
        <v>458</v>
      </c>
      <c r="Q252" s="76">
        <v>79.900000000000006</v>
      </c>
      <c r="R252" s="72" t="s">
        <v>387</v>
      </c>
      <c r="S252" s="75" t="s">
        <v>87</v>
      </c>
      <c r="T252" s="75" t="s">
        <v>87</v>
      </c>
      <c r="U252" s="88"/>
    </row>
    <row r="253" spans="2:21" ht="12.5">
      <c r="B253" s="88"/>
      <c r="C253" s="72">
        <v>5</v>
      </c>
      <c r="D253" s="73" t="s">
        <v>459</v>
      </c>
      <c r="E253" s="76">
        <v>58.4</v>
      </c>
      <c r="F253" s="72" t="s">
        <v>388</v>
      </c>
      <c r="G253" s="75" t="s">
        <v>87</v>
      </c>
      <c r="H253" s="75" t="s">
        <v>87</v>
      </c>
      <c r="I253" s="88"/>
      <c r="J253" s="11"/>
      <c r="K253" s="11"/>
      <c r="L253" s="11"/>
      <c r="M253" s="11"/>
      <c r="N253" s="88"/>
      <c r="O253" s="72">
        <v>5</v>
      </c>
      <c r="P253" s="73" t="s">
        <v>460</v>
      </c>
      <c r="Q253" s="76">
        <v>72.849999999999994</v>
      </c>
      <c r="R253" s="72" t="s">
        <v>387</v>
      </c>
      <c r="S253" s="75" t="s">
        <v>87</v>
      </c>
      <c r="T253" s="75" t="s">
        <v>87</v>
      </c>
      <c r="U253" s="88"/>
    </row>
    <row r="254" spans="2:21" ht="12.5">
      <c r="B254" s="88"/>
      <c r="C254" s="75" t="s">
        <v>87</v>
      </c>
      <c r="D254" s="73" t="s">
        <v>87</v>
      </c>
      <c r="E254" s="76" t="s">
        <v>87</v>
      </c>
      <c r="F254" s="72" t="s">
        <v>87</v>
      </c>
      <c r="G254" s="75" t="s">
        <v>87</v>
      </c>
      <c r="H254" s="75" t="s">
        <v>87</v>
      </c>
      <c r="I254" s="88"/>
      <c r="J254" s="11"/>
      <c r="K254" s="11"/>
      <c r="L254" s="11"/>
      <c r="M254" s="11"/>
      <c r="N254" s="88"/>
      <c r="O254" s="75">
        <v>6</v>
      </c>
      <c r="P254" s="73" t="s">
        <v>462</v>
      </c>
      <c r="Q254" s="76">
        <v>67.05</v>
      </c>
      <c r="R254" s="72" t="s">
        <v>387</v>
      </c>
      <c r="S254" s="75" t="s">
        <v>87</v>
      </c>
      <c r="T254" s="75" t="s">
        <v>87</v>
      </c>
      <c r="U254" s="88"/>
    </row>
    <row r="255" spans="2:21" ht="12.5">
      <c r="B255" s="88"/>
      <c r="C255" s="75" t="s">
        <v>87</v>
      </c>
      <c r="D255" s="73" t="s">
        <v>87</v>
      </c>
      <c r="E255" s="76" t="s">
        <v>87</v>
      </c>
      <c r="F255" s="72" t="s">
        <v>87</v>
      </c>
      <c r="G255" s="75" t="s">
        <v>87</v>
      </c>
      <c r="H255" s="75" t="s">
        <v>87</v>
      </c>
      <c r="I255" s="88"/>
      <c r="J255" s="11"/>
      <c r="K255" s="11"/>
      <c r="L255" s="11"/>
      <c r="M255" s="11"/>
      <c r="N255" s="88"/>
      <c r="O255" s="75">
        <v>7</v>
      </c>
      <c r="P255" s="73" t="s">
        <v>465</v>
      </c>
      <c r="Q255" s="76">
        <v>65.599999999999994</v>
      </c>
      <c r="R255" s="72" t="s">
        <v>387</v>
      </c>
      <c r="S255" s="75" t="s">
        <v>87</v>
      </c>
      <c r="T255" s="75" t="s">
        <v>87</v>
      </c>
      <c r="U255" s="88"/>
    </row>
    <row r="256" spans="2:21" ht="12.5">
      <c r="B256" s="88"/>
      <c r="C256" s="75" t="s">
        <v>87</v>
      </c>
      <c r="D256" s="73" t="s">
        <v>87</v>
      </c>
      <c r="E256" s="76" t="s">
        <v>87</v>
      </c>
      <c r="F256" s="72" t="s">
        <v>87</v>
      </c>
      <c r="G256" s="75" t="s">
        <v>87</v>
      </c>
      <c r="H256" s="75" t="s">
        <v>87</v>
      </c>
      <c r="I256" s="88"/>
      <c r="J256" s="11"/>
      <c r="K256" s="11"/>
      <c r="L256" s="11"/>
      <c r="M256" s="11"/>
      <c r="N256" s="88"/>
      <c r="O256" s="75">
        <v>8</v>
      </c>
      <c r="P256" s="73" t="s">
        <v>468</v>
      </c>
      <c r="Q256" s="76">
        <v>58.95</v>
      </c>
      <c r="R256" s="72" t="s">
        <v>388</v>
      </c>
      <c r="S256" s="75" t="s">
        <v>87</v>
      </c>
      <c r="T256" s="75" t="s">
        <v>87</v>
      </c>
      <c r="U256" s="88"/>
    </row>
    <row r="257" spans="2:21" ht="12.5">
      <c r="B257" s="88"/>
      <c r="C257" s="75" t="s">
        <v>87</v>
      </c>
      <c r="D257" s="73" t="s">
        <v>87</v>
      </c>
      <c r="E257" s="76" t="s">
        <v>87</v>
      </c>
      <c r="F257" s="72" t="s">
        <v>87</v>
      </c>
      <c r="G257" s="75" t="s">
        <v>87</v>
      </c>
      <c r="H257" s="75" t="s">
        <v>87</v>
      </c>
      <c r="I257" s="88"/>
      <c r="J257" s="11"/>
      <c r="K257" s="11"/>
      <c r="L257" s="11"/>
      <c r="M257" s="11"/>
      <c r="N257" s="88"/>
      <c r="O257" s="75">
        <v>9</v>
      </c>
      <c r="P257" s="73" t="s">
        <v>471</v>
      </c>
      <c r="Q257" s="76">
        <v>40.5</v>
      </c>
      <c r="R257" s="72" t="s">
        <v>388</v>
      </c>
      <c r="S257" s="75" t="s">
        <v>87</v>
      </c>
      <c r="T257" s="75" t="s">
        <v>87</v>
      </c>
      <c r="U257" s="88"/>
    </row>
    <row r="258" spans="2:21" ht="12.5">
      <c r="B258" s="88"/>
      <c r="C258" s="75" t="s">
        <v>87</v>
      </c>
      <c r="D258" s="77" t="s">
        <v>87</v>
      </c>
      <c r="E258" s="76" t="s">
        <v>87</v>
      </c>
      <c r="F258" s="75" t="s">
        <v>87</v>
      </c>
      <c r="G258" s="75" t="s">
        <v>87</v>
      </c>
      <c r="H258" s="75" t="s">
        <v>87</v>
      </c>
      <c r="I258" s="88"/>
      <c r="J258" s="11"/>
      <c r="K258" s="11"/>
      <c r="L258" s="11"/>
      <c r="M258" s="11"/>
      <c r="N258" s="88"/>
      <c r="O258" s="75" t="s">
        <v>87</v>
      </c>
      <c r="P258" s="77" t="s">
        <v>87</v>
      </c>
      <c r="Q258" s="76" t="s">
        <v>87</v>
      </c>
      <c r="R258" s="75" t="s">
        <v>87</v>
      </c>
      <c r="S258" s="75" t="s">
        <v>87</v>
      </c>
      <c r="T258" s="75" t="s">
        <v>87</v>
      </c>
      <c r="U258" s="88"/>
    </row>
    <row r="259" spans="2:21" ht="12.5">
      <c r="B259" s="88"/>
      <c r="C259" s="75" t="s">
        <v>87</v>
      </c>
      <c r="D259" s="77" t="s">
        <v>87</v>
      </c>
      <c r="E259" s="78" t="s">
        <v>87</v>
      </c>
      <c r="F259" s="75" t="s">
        <v>87</v>
      </c>
      <c r="G259" s="75" t="s">
        <v>87</v>
      </c>
      <c r="H259" s="75" t="s">
        <v>87</v>
      </c>
      <c r="I259" s="88"/>
      <c r="J259" s="11"/>
      <c r="K259" s="11"/>
      <c r="L259" s="11"/>
      <c r="M259" s="11"/>
      <c r="N259" s="88"/>
      <c r="O259" s="75" t="s">
        <v>87</v>
      </c>
      <c r="P259" s="77" t="s">
        <v>87</v>
      </c>
      <c r="Q259" s="78" t="s">
        <v>87</v>
      </c>
      <c r="R259" s="75" t="s">
        <v>87</v>
      </c>
      <c r="S259" s="75" t="s">
        <v>87</v>
      </c>
      <c r="T259" s="75" t="s">
        <v>87</v>
      </c>
      <c r="U259" s="88"/>
    </row>
    <row r="260" spans="2:21" ht="12.5">
      <c r="B260" s="88"/>
      <c r="C260" s="75" t="s">
        <v>87</v>
      </c>
      <c r="D260" s="77" t="s">
        <v>87</v>
      </c>
      <c r="E260" s="78" t="s">
        <v>87</v>
      </c>
      <c r="F260" s="75" t="s">
        <v>87</v>
      </c>
      <c r="G260" s="75" t="s">
        <v>87</v>
      </c>
      <c r="H260" s="75" t="s">
        <v>87</v>
      </c>
      <c r="I260" s="88"/>
      <c r="J260" s="11"/>
      <c r="K260" s="11"/>
      <c r="L260" s="11"/>
      <c r="M260" s="11"/>
      <c r="N260" s="88"/>
      <c r="O260" s="75" t="s">
        <v>87</v>
      </c>
      <c r="P260" s="77" t="s">
        <v>87</v>
      </c>
      <c r="Q260" s="78" t="s">
        <v>87</v>
      </c>
      <c r="R260" s="75" t="s">
        <v>87</v>
      </c>
      <c r="S260" s="75" t="s">
        <v>87</v>
      </c>
      <c r="T260" s="75" t="s">
        <v>87</v>
      </c>
      <c r="U260" s="88"/>
    </row>
    <row r="261" spans="2:21" ht="12.5">
      <c r="B261" s="88"/>
      <c r="C261" s="75" t="s">
        <v>87</v>
      </c>
      <c r="D261" s="77" t="s">
        <v>87</v>
      </c>
      <c r="E261" s="78" t="s">
        <v>87</v>
      </c>
      <c r="F261" s="75" t="s">
        <v>87</v>
      </c>
      <c r="G261" s="75" t="s">
        <v>87</v>
      </c>
      <c r="H261" s="75" t="s">
        <v>87</v>
      </c>
      <c r="I261" s="88"/>
      <c r="J261" s="11"/>
      <c r="K261" s="11"/>
      <c r="L261" s="11"/>
      <c r="M261" s="11"/>
      <c r="N261" s="88"/>
      <c r="O261" s="75" t="s">
        <v>87</v>
      </c>
      <c r="P261" s="77" t="s">
        <v>87</v>
      </c>
      <c r="Q261" s="78" t="s">
        <v>87</v>
      </c>
      <c r="R261" s="75" t="s">
        <v>87</v>
      </c>
      <c r="S261" s="75" t="s">
        <v>87</v>
      </c>
      <c r="T261" s="75" t="s">
        <v>87</v>
      </c>
      <c r="U261" s="88"/>
    </row>
    <row r="262" spans="2:21" ht="12.5">
      <c r="B262" s="88"/>
      <c r="C262" s="75" t="s">
        <v>87</v>
      </c>
      <c r="D262" s="77" t="s">
        <v>87</v>
      </c>
      <c r="E262" s="78" t="s">
        <v>87</v>
      </c>
      <c r="F262" s="75" t="s">
        <v>87</v>
      </c>
      <c r="G262" s="75" t="s">
        <v>87</v>
      </c>
      <c r="H262" s="75" t="s">
        <v>87</v>
      </c>
      <c r="I262" s="88"/>
      <c r="J262" s="11"/>
      <c r="K262" s="11"/>
      <c r="L262" s="11"/>
      <c r="M262" s="11"/>
      <c r="N262" s="88"/>
      <c r="O262" s="75" t="s">
        <v>87</v>
      </c>
      <c r="P262" s="77" t="s">
        <v>87</v>
      </c>
      <c r="Q262" s="78" t="s">
        <v>87</v>
      </c>
      <c r="R262" s="75" t="s">
        <v>87</v>
      </c>
      <c r="S262" s="75" t="s">
        <v>87</v>
      </c>
      <c r="T262" s="75" t="s">
        <v>87</v>
      </c>
      <c r="U262" s="88"/>
    </row>
    <row r="263" spans="2:21" ht="12.5">
      <c r="B263" s="88"/>
      <c r="C263" s="75" t="s">
        <v>87</v>
      </c>
      <c r="D263" s="77" t="s">
        <v>87</v>
      </c>
      <c r="E263" s="78" t="s">
        <v>87</v>
      </c>
      <c r="F263" s="75" t="s">
        <v>87</v>
      </c>
      <c r="G263" s="75" t="s">
        <v>87</v>
      </c>
      <c r="H263" s="75" t="s">
        <v>87</v>
      </c>
      <c r="I263" s="88"/>
      <c r="J263" s="11"/>
      <c r="K263" s="11"/>
      <c r="L263" s="11"/>
      <c r="M263" s="11"/>
      <c r="N263" s="88"/>
      <c r="O263" s="75" t="s">
        <v>87</v>
      </c>
      <c r="P263" s="77" t="s">
        <v>87</v>
      </c>
      <c r="Q263" s="78" t="s">
        <v>87</v>
      </c>
      <c r="R263" s="75" t="s">
        <v>87</v>
      </c>
      <c r="S263" s="75" t="s">
        <v>87</v>
      </c>
      <c r="T263" s="75" t="s">
        <v>87</v>
      </c>
      <c r="U263" s="88"/>
    </row>
    <row r="264" spans="2:21" ht="13">
      <c r="B264" s="88"/>
      <c r="C264" s="118" t="s">
        <v>200</v>
      </c>
      <c r="D264" s="116"/>
      <c r="E264" s="116"/>
      <c r="F264" s="117"/>
      <c r="G264" s="81">
        <v>4</v>
      </c>
      <c r="H264" s="81">
        <v>5</v>
      </c>
      <c r="I264" s="88"/>
      <c r="J264" s="11"/>
      <c r="K264" s="11"/>
      <c r="L264" s="11"/>
      <c r="M264" s="11"/>
      <c r="N264" s="88"/>
      <c r="O264" s="118" t="s">
        <v>201</v>
      </c>
      <c r="P264" s="116"/>
      <c r="Q264" s="116"/>
      <c r="R264" s="117"/>
      <c r="S264" s="81">
        <v>6</v>
      </c>
      <c r="T264" s="81">
        <v>3</v>
      </c>
      <c r="U264" s="88"/>
    </row>
    <row r="265" spans="2:21" ht="12.5">
      <c r="B265" s="11"/>
      <c r="C265" s="11"/>
      <c r="D265" s="11"/>
      <c r="E265" s="11"/>
      <c r="F265" s="11"/>
      <c r="G265" s="11"/>
      <c r="H265" s="11"/>
      <c r="I265" s="11"/>
      <c r="J265" s="11"/>
      <c r="K265" s="11"/>
      <c r="L265" s="11"/>
      <c r="M265" s="11"/>
      <c r="N265" s="11"/>
      <c r="O265" s="11"/>
      <c r="P265" s="11"/>
      <c r="Q265" s="11"/>
      <c r="R265" s="11"/>
      <c r="S265" s="11"/>
      <c r="T265" s="11"/>
      <c r="U265" s="11"/>
    </row>
    <row r="266" spans="2:21" ht="12.5">
      <c r="B266" s="82"/>
      <c r="C266" s="82"/>
      <c r="D266" s="82"/>
      <c r="E266" s="82"/>
      <c r="F266" s="82"/>
      <c r="G266" s="82"/>
      <c r="H266" s="82"/>
      <c r="I266" s="82"/>
      <c r="J266" s="11"/>
      <c r="K266" s="11"/>
      <c r="L266" s="11"/>
      <c r="M266" s="11"/>
      <c r="N266" s="82"/>
      <c r="O266" s="82"/>
      <c r="P266" s="82"/>
      <c r="Q266" s="82"/>
      <c r="R266" s="82"/>
      <c r="S266" s="82"/>
      <c r="T266" s="82"/>
      <c r="U266" s="82"/>
    </row>
    <row r="267" spans="2:21" ht="13">
      <c r="B267" s="89"/>
      <c r="C267" s="90" t="s">
        <v>128</v>
      </c>
      <c r="D267" s="91" t="s">
        <v>120</v>
      </c>
      <c r="E267" s="92" t="s">
        <v>25</v>
      </c>
      <c r="F267" s="92" t="s">
        <v>129</v>
      </c>
      <c r="G267" s="92" t="s">
        <v>109</v>
      </c>
      <c r="H267" s="92" t="s">
        <v>110</v>
      </c>
      <c r="I267" s="93"/>
      <c r="J267" s="69"/>
      <c r="K267" s="69"/>
      <c r="L267" s="69"/>
      <c r="M267" s="70"/>
      <c r="N267" s="93"/>
      <c r="O267" s="90" t="s">
        <v>128</v>
      </c>
      <c r="P267" s="91" t="s">
        <v>122</v>
      </c>
      <c r="Q267" s="92" t="s">
        <v>25</v>
      </c>
      <c r="R267" s="92" t="s">
        <v>129</v>
      </c>
      <c r="S267" s="92" t="s">
        <v>109</v>
      </c>
      <c r="T267" s="92" t="s">
        <v>110</v>
      </c>
      <c r="U267" s="93"/>
    </row>
    <row r="268" spans="2:21" ht="12.5">
      <c r="B268" s="71"/>
      <c r="C268" s="72">
        <v>1</v>
      </c>
      <c r="D268" s="73" t="s">
        <v>478</v>
      </c>
      <c r="E268" s="74">
        <v>116.55</v>
      </c>
      <c r="F268" s="72" t="s">
        <v>388</v>
      </c>
      <c r="G268" s="75" t="s">
        <v>87</v>
      </c>
      <c r="H268" s="72">
        <v>5</v>
      </c>
      <c r="I268" s="71"/>
      <c r="J268" s="11"/>
      <c r="K268" s="11"/>
      <c r="L268" s="11"/>
      <c r="M268" s="11"/>
      <c r="N268" s="71"/>
      <c r="O268" s="72">
        <v>1</v>
      </c>
      <c r="P268" s="73" t="s">
        <v>479</v>
      </c>
      <c r="Q268" s="74">
        <v>118.7</v>
      </c>
      <c r="R268" s="72" t="s">
        <v>387</v>
      </c>
      <c r="S268" s="75">
        <v>5</v>
      </c>
      <c r="T268" s="72" t="s">
        <v>87</v>
      </c>
      <c r="U268" s="71"/>
    </row>
    <row r="269" spans="2:21" ht="12.5">
      <c r="B269" s="71"/>
      <c r="C269" s="75">
        <v>2</v>
      </c>
      <c r="D269" s="73" t="s">
        <v>480</v>
      </c>
      <c r="E269" s="76">
        <v>115.15</v>
      </c>
      <c r="F269" s="72" t="s">
        <v>388</v>
      </c>
      <c r="G269" s="75" t="s">
        <v>87</v>
      </c>
      <c r="H269" s="72">
        <v>3</v>
      </c>
      <c r="I269" s="71"/>
      <c r="J269" s="11"/>
      <c r="K269" s="11"/>
      <c r="L269" s="11"/>
      <c r="M269" s="11"/>
      <c r="N269" s="71"/>
      <c r="O269" s="75">
        <v>2</v>
      </c>
      <c r="P269" s="73" t="s">
        <v>481</v>
      </c>
      <c r="Q269" s="76">
        <v>111.15</v>
      </c>
      <c r="R269" s="72" t="s">
        <v>387</v>
      </c>
      <c r="S269" s="75">
        <v>3</v>
      </c>
      <c r="T269" s="72" t="s">
        <v>87</v>
      </c>
      <c r="U269" s="71"/>
    </row>
    <row r="270" spans="2:21" ht="12.5">
      <c r="B270" s="71"/>
      <c r="C270" s="75">
        <v>3</v>
      </c>
      <c r="D270" s="73" t="s">
        <v>482</v>
      </c>
      <c r="E270" s="76">
        <v>110.8</v>
      </c>
      <c r="F270" s="72" t="s">
        <v>388</v>
      </c>
      <c r="G270" s="72" t="s">
        <v>87</v>
      </c>
      <c r="H270" s="75">
        <v>1</v>
      </c>
      <c r="I270" s="71"/>
      <c r="J270" s="11"/>
      <c r="K270" s="11"/>
      <c r="L270" s="11"/>
      <c r="M270" s="11"/>
      <c r="N270" s="71"/>
      <c r="O270" s="75" t="s">
        <v>87</v>
      </c>
      <c r="P270" s="73" t="s">
        <v>87</v>
      </c>
      <c r="Q270" s="76" t="s">
        <v>87</v>
      </c>
      <c r="R270" s="72" t="s">
        <v>87</v>
      </c>
      <c r="S270" s="72" t="s">
        <v>87</v>
      </c>
      <c r="T270" s="75" t="s">
        <v>87</v>
      </c>
      <c r="U270" s="71"/>
    </row>
    <row r="271" spans="2:21" ht="12.5">
      <c r="B271" s="71"/>
      <c r="C271" s="75">
        <v>4</v>
      </c>
      <c r="D271" s="73" t="s">
        <v>483</v>
      </c>
      <c r="E271" s="76">
        <v>102.45</v>
      </c>
      <c r="F271" s="72" t="s">
        <v>388</v>
      </c>
      <c r="G271" s="75" t="s">
        <v>87</v>
      </c>
      <c r="H271" s="75" t="s">
        <v>87</v>
      </c>
      <c r="I271" s="71"/>
      <c r="J271" s="11"/>
      <c r="K271" s="11"/>
      <c r="L271" s="11"/>
      <c r="M271" s="11"/>
      <c r="N271" s="71"/>
      <c r="O271" s="75" t="s">
        <v>87</v>
      </c>
      <c r="P271" s="73" t="s">
        <v>87</v>
      </c>
      <c r="Q271" s="76" t="s">
        <v>87</v>
      </c>
      <c r="R271" s="72" t="s">
        <v>87</v>
      </c>
      <c r="S271" s="75" t="s">
        <v>87</v>
      </c>
      <c r="T271" s="75" t="s">
        <v>87</v>
      </c>
      <c r="U271" s="71"/>
    </row>
    <row r="272" spans="2:21" ht="12.5">
      <c r="B272" s="71"/>
      <c r="C272" s="75" t="s">
        <v>87</v>
      </c>
      <c r="D272" s="73" t="s">
        <v>87</v>
      </c>
      <c r="E272" s="76" t="s">
        <v>87</v>
      </c>
      <c r="F272" s="72" t="s">
        <v>87</v>
      </c>
      <c r="G272" s="75" t="s">
        <v>87</v>
      </c>
      <c r="H272" s="75" t="s">
        <v>87</v>
      </c>
      <c r="I272" s="71"/>
      <c r="J272" s="11"/>
      <c r="K272" s="11"/>
      <c r="L272" s="11"/>
      <c r="M272" s="11"/>
      <c r="N272" s="71"/>
      <c r="O272" s="75" t="s">
        <v>87</v>
      </c>
      <c r="P272" s="73" t="s">
        <v>87</v>
      </c>
      <c r="Q272" s="76" t="s">
        <v>87</v>
      </c>
      <c r="R272" s="72" t="s">
        <v>87</v>
      </c>
      <c r="S272" s="75" t="s">
        <v>87</v>
      </c>
      <c r="T272" s="75" t="s">
        <v>87</v>
      </c>
      <c r="U272" s="71"/>
    </row>
    <row r="273" spans="2:21" ht="12.5">
      <c r="B273" s="71"/>
      <c r="C273" s="75" t="s">
        <v>87</v>
      </c>
      <c r="D273" s="73" t="s">
        <v>87</v>
      </c>
      <c r="E273" s="76" t="s">
        <v>87</v>
      </c>
      <c r="F273" s="72" t="s">
        <v>87</v>
      </c>
      <c r="G273" s="75" t="s">
        <v>87</v>
      </c>
      <c r="H273" s="75" t="s">
        <v>87</v>
      </c>
      <c r="I273" s="71"/>
      <c r="J273" s="11"/>
      <c r="K273" s="11"/>
      <c r="L273" s="11"/>
      <c r="M273" s="11"/>
      <c r="N273" s="71"/>
      <c r="O273" s="75" t="s">
        <v>87</v>
      </c>
      <c r="P273" s="73" t="s">
        <v>87</v>
      </c>
      <c r="Q273" s="76" t="s">
        <v>87</v>
      </c>
      <c r="R273" s="72" t="s">
        <v>87</v>
      </c>
      <c r="S273" s="75" t="s">
        <v>87</v>
      </c>
      <c r="T273" s="75" t="s">
        <v>87</v>
      </c>
      <c r="U273" s="71"/>
    </row>
    <row r="274" spans="2:21" ht="12.5">
      <c r="B274" s="71"/>
      <c r="C274" s="75" t="s">
        <v>87</v>
      </c>
      <c r="D274" s="73" t="s">
        <v>87</v>
      </c>
      <c r="E274" s="76" t="s">
        <v>87</v>
      </c>
      <c r="F274" s="72" t="s">
        <v>87</v>
      </c>
      <c r="G274" s="75" t="s">
        <v>87</v>
      </c>
      <c r="H274" s="75" t="s">
        <v>87</v>
      </c>
      <c r="I274" s="71"/>
      <c r="J274" s="11"/>
      <c r="K274" s="11"/>
      <c r="L274" s="11"/>
      <c r="M274" s="11"/>
      <c r="N274" s="71"/>
      <c r="O274" s="75" t="s">
        <v>87</v>
      </c>
      <c r="P274" s="73" t="s">
        <v>87</v>
      </c>
      <c r="Q274" s="76" t="s">
        <v>87</v>
      </c>
      <c r="R274" s="72" t="s">
        <v>87</v>
      </c>
      <c r="S274" s="75" t="s">
        <v>87</v>
      </c>
      <c r="T274" s="75" t="s">
        <v>87</v>
      </c>
      <c r="U274" s="71"/>
    </row>
    <row r="275" spans="2:21" ht="12.5">
      <c r="B275" s="71"/>
      <c r="C275" s="75" t="s">
        <v>87</v>
      </c>
      <c r="D275" s="77" t="s">
        <v>87</v>
      </c>
      <c r="E275" s="76" t="s">
        <v>87</v>
      </c>
      <c r="F275" s="75" t="s">
        <v>87</v>
      </c>
      <c r="G275" s="75" t="s">
        <v>87</v>
      </c>
      <c r="H275" s="75" t="s">
        <v>87</v>
      </c>
      <c r="I275" s="71"/>
      <c r="J275" s="11"/>
      <c r="K275" s="11"/>
      <c r="L275" s="11"/>
      <c r="M275" s="11"/>
      <c r="N275" s="71"/>
      <c r="O275" s="75" t="s">
        <v>87</v>
      </c>
      <c r="P275" s="77" t="s">
        <v>87</v>
      </c>
      <c r="Q275" s="76" t="s">
        <v>87</v>
      </c>
      <c r="R275" s="75" t="s">
        <v>87</v>
      </c>
      <c r="S275" s="75" t="s">
        <v>87</v>
      </c>
      <c r="T275" s="75" t="s">
        <v>87</v>
      </c>
      <c r="U275" s="71"/>
    </row>
    <row r="276" spans="2:21" ht="12.5">
      <c r="B276" s="71"/>
      <c r="C276" s="75" t="s">
        <v>87</v>
      </c>
      <c r="D276" s="77" t="s">
        <v>87</v>
      </c>
      <c r="E276" s="76" t="s">
        <v>87</v>
      </c>
      <c r="F276" s="75" t="s">
        <v>87</v>
      </c>
      <c r="G276" s="75" t="s">
        <v>87</v>
      </c>
      <c r="H276" s="75" t="s">
        <v>87</v>
      </c>
      <c r="I276" s="71"/>
      <c r="J276" s="11"/>
      <c r="K276" s="11"/>
      <c r="L276" s="11"/>
      <c r="M276" s="11"/>
      <c r="N276" s="71"/>
      <c r="O276" s="75" t="s">
        <v>87</v>
      </c>
      <c r="P276" s="77" t="s">
        <v>87</v>
      </c>
      <c r="Q276" s="76" t="s">
        <v>87</v>
      </c>
      <c r="R276" s="75" t="s">
        <v>87</v>
      </c>
      <c r="S276" s="75" t="s">
        <v>87</v>
      </c>
      <c r="T276" s="75" t="s">
        <v>87</v>
      </c>
      <c r="U276" s="71"/>
    </row>
    <row r="277" spans="2:21" ht="12.5">
      <c r="B277" s="71"/>
      <c r="C277" s="75" t="s">
        <v>87</v>
      </c>
      <c r="D277" s="77" t="s">
        <v>87</v>
      </c>
      <c r="E277" s="76" t="s">
        <v>87</v>
      </c>
      <c r="F277" s="75" t="s">
        <v>87</v>
      </c>
      <c r="G277" s="75" t="s">
        <v>87</v>
      </c>
      <c r="H277" s="75" t="s">
        <v>87</v>
      </c>
      <c r="I277" s="71"/>
      <c r="J277" s="11"/>
      <c r="K277" s="11"/>
      <c r="L277" s="11"/>
      <c r="M277" s="11"/>
      <c r="N277" s="71"/>
      <c r="O277" s="75" t="s">
        <v>87</v>
      </c>
      <c r="P277" s="77" t="s">
        <v>87</v>
      </c>
      <c r="Q277" s="76" t="s">
        <v>87</v>
      </c>
      <c r="R277" s="75" t="s">
        <v>87</v>
      </c>
      <c r="S277" s="75" t="s">
        <v>87</v>
      </c>
      <c r="T277" s="75" t="s">
        <v>87</v>
      </c>
      <c r="U277" s="71"/>
    </row>
    <row r="278" spans="2:21" ht="13">
      <c r="B278" s="71"/>
      <c r="C278" s="118" t="s">
        <v>223</v>
      </c>
      <c r="D278" s="116"/>
      <c r="E278" s="116"/>
      <c r="F278" s="116"/>
      <c r="G278" s="81">
        <v>0</v>
      </c>
      <c r="H278" s="81">
        <v>9</v>
      </c>
      <c r="I278" s="71"/>
      <c r="J278" s="11"/>
      <c r="K278" s="11"/>
      <c r="L278" s="11"/>
      <c r="M278" s="11"/>
      <c r="N278" s="71"/>
      <c r="O278" s="118" t="s">
        <v>225</v>
      </c>
      <c r="P278" s="116"/>
      <c r="Q278" s="116"/>
      <c r="R278" s="116"/>
      <c r="S278" s="81">
        <v>8</v>
      </c>
      <c r="T278" s="81">
        <v>0</v>
      </c>
      <c r="U278" s="71"/>
    </row>
    <row r="279" spans="2:21" ht="12.5">
      <c r="B279" s="11"/>
      <c r="C279" s="11"/>
      <c r="D279" s="11"/>
      <c r="E279" s="11"/>
      <c r="F279" s="11"/>
      <c r="G279" s="11"/>
      <c r="H279" s="11"/>
      <c r="I279" s="11"/>
      <c r="J279" s="11"/>
      <c r="K279" s="11"/>
      <c r="L279" s="11"/>
      <c r="M279" s="11"/>
      <c r="N279" s="11"/>
      <c r="O279" s="11"/>
      <c r="P279" s="11"/>
      <c r="Q279" s="11"/>
      <c r="R279" s="11"/>
      <c r="S279" s="11"/>
      <c r="T279" s="11"/>
      <c r="U279" s="11"/>
    </row>
    <row r="280" spans="2:21" ht="12.5">
      <c r="B280" s="82"/>
      <c r="C280" s="82"/>
      <c r="D280" s="82"/>
      <c r="E280" s="82"/>
      <c r="F280" s="82"/>
      <c r="G280" s="82"/>
      <c r="H280" s="82"/>
      <c r="I280" s="82"/>
      <c r="J280" s="11"/>
      <c r="K280" s="11"/>
      <c r="L280" s="11"/>
      <c r="M280" s="11"/>
      <c r="N280" s="82"/>
      <c r="O280" s="82"/>
      <c r="P280" s="82"/>
      <c r="Q280" s="82"/>
      <c r="R280" s="82"/>
      <c r="S280" s="82"/>
      <c r="T280" s="82"/>
      <c r="U280" s="82"/>
    </row>
    <row r="281" spans="2:21" ht="13">
      <c r="B281" s="83"/>
      <c r="C281" s="84" t="s">
        <v>128</v>
      </c>
      <c r="D281" s="85" t="s">
        <v>124</v>
      </c>
      <c r="E281" s="86" t="s">
        <v>25</v>
      </c>
      <c r="F281" s="86" t="s">
        <v>129</v>
      </c>
      <c r="G281" s="86" t="s">
        <v>109</v>
      </c>
      <c r="H281" s="86" t="s">
        <v>110</v>
      </c>
      <c r="I281" s="87"/>
      <c r="J281" s="69"/>
      <c r="K281" s="69"/>
      <c r="L281" s="69"/>
      <c r="M281" s="70"/>
      <c r="N281" s="87"/>
      <c r="O281" s="84" t="s">
        <v>128</v>
      </c>
      <c r="P281" s="85" t="s">
        <v>126</v>
      </c>
      <c r="Q281" s="86" t="s">
        <v>25</v>
      </c>
      <c r="R281" s="86" t="s">
        <v>129</v>
      </c>
      <c r="S281" s="86" t="s">
        <v>109</v>
      </c>
      <c r="T281" s="86" t="s">
        <v>110</v>
      </c>
      <c r="U281" s="87"/>
    </row>
    <row r="282" spans="2:21" ht="12.5">
      <c r="B282" s="88"/>
      <c r="C282" s="72">
        <v>1</v>
      </c>
      <c r="D282" s="73" t="s">
        <v>494</v>
      </c>
      <c r="E282" s="74">
        <v>208.7</v>
      </c>
      <c r="F282" s="72" t="s">
        <v>387</v>
      </c>
      <c r="G282" s="75">
        <v>5</v>
      </c>
      <c r="H282" s="72" t="s">
        <v>87</v>
      </c>
      <c r="I282" s="88"/>
      <c r="J282" s="11"/>
      <c r="K282" s="11"/>
      <c r="L282" s="11"/>
      <c r="M282" s="11"/>
      <c r="N282" s="88"/>
      <c r="O282" s="72">
        <v>1</v>
      </c>
      <c r="P282" s="73" t="s">
        <v>495</v>
      </c>
      <c r="Q282" s="74">
        <v>220.05</v>
      </c>
      <c r="R282" s="72" t="s">
        <v>388</v>
      </c>
      <c r="S282" s="75" t="s">
        <v>87</v>
      </c>
      <c r="T282" s="72">
        <v>5</v>
      </c>
      <c r="U282" s="88"/>
    </row>
    <row r="283" spans="2:21" ht="12.5">
      <c r="B283" s="88"/>
      <c r="C283" s="72">
        <v>2</v>
      </c>
      <c r="D283" s="73" t="s">
        <v>496</v>
      </c>
      <c r="E283" s="76">
        <v>185.55</v>
      </c>
      <c r="F283" s="72" t="s">
        <v>388</v>
      </c>
      <c r="G283" s="72" t="s">
        <v>87</v>
      </c>
      <c r="H283" s="75">
        <v>3</v>
      </c>
      <c r="I283" s="88"/>
      <c r="J283" s="11"/>
      <c r="K283" s="11"/>
      <c r="L283" s="11"/>
      <c r="M283" s="11"/>
      <c r="N283" s="88"/>
      <c r="O283" s="72">
        <v>2</v>
      </c>
      <c r="P283" s="73" t="s">
        <v>497</v>
      </c>
      <c r="Q283" s="76">
        <v>120.15</v>
      </c>
      <c r="R283" s="72" t="s">
        <v>387</v>
      </c>
      <c r="S283" s="72">
        <v>3</v>
      </c>
      <c r="T283" s="75" t="s">
        <v>87</v>
      </c>
      <c r="U283" s="88"/>
    </row>
    <row r="284" spans="2:21" ht="12.5">
      <c r="B284" s="88"/>
      <c r="C284" s="72">
        <v>3</v>
      </c>
      <c r="D284" s="73" t="s">
        <v>498</v>
      </c>
      <c r="E284" s="76">
        <v>143.80000000000001</v>
      </c>
      <c r="F284" s="72" t="s">
        <v>388</v>
      </c>
      <c r="G284" s="72" t="s">
        <v>87</v>
      </c>
      <c r="H284" s="75">
        <v>1</v>
      </c>
      <c r="I284" s="88"/>
      <c r="J284" s="11"/>
      <c r="K284" s="11"/>
      <c r="L284" s="11"/>
      <c r="M284" s="11"/>
      <c r="N284" s="88"/>
      <c r="O284" s="72" t="s">
        <v>87</v>
      </c>
      <c r="P284" s="73" t="s">
        <v>87</v>
      </c>
      <c r="Q284" s="76" t="s">
        <v>87</v>
      </c>
      <c r="R284" s="72" t="s">
        <v>87</v>
      </c>
      <c r="S284" s="72" t="s">
        <v>87</v>
      </c>
      <c r="T284" s="75" t="s">
        <v>87</v>
      </c>
      <c r="U284" s="88"/>
    </row>
    <row r="285" spans="2:21" ht="12.5">
      <c r="B285" s="88"/>
      <c r="C285" s="72">
        <v>4</v>
      </c>
      <c r="D285" s="73" t="s">
        <v>501</v>
      </c>
      <c r="E285" s="76">
        <v>138.35</v>
      </c>
      <c r="F285" s="72" t="s">
        <v>387</v>
      </c>
      <c r="G285" s="75" t="s">
        <v>87</v>
      </c>
      <c r="H285" s="75" t="s">
        <v>87</v>
      </c>
      <c r="I285" s="88"/>
      <c r="J285" s="11"/>
      <c r="K285" s="11"/>
      <c r="L285" s="11"/>
      <c r="M285" s="11"/>
      <c r="N285" s="88"/>
      <c r="O285" s="72" t="s">
        <v>87</v>
      </c>
      <c r="P285" s="73" t="s">
        <v>87</v>
      </c>
      <c r="Q285" s="76" t="s">
        <v>87</v>
      </c>
      <c r="R285" s="72" t="s">
        <v>87</v>
      </c>
      <c r="S285" s="75" t="s">
        <v>87</v>
      </c>
      <c r="T285" s="75" t="s">
        <v>87</v>
      </c>
      <c r="U285" s="88"/>
    </row>
    <row r="286" spans="2:21" ht="12.5">
      <c r="B286" s="88"/>
      <c r="C286" s="75">
        <v>5</v>
      </c>
      <c r="D286" s="73" t="s">
        <v>503</v>
      </c>
      <c r="E286" s="76">
        <v>137.44999999999999</v>
      </c>
      <c r="F286" s="72" t="s">
        <v>388</v>
      </c>
      <c r="G286" s="75" t="s">
        <v>87</v>
      </c>
      <c r="H286" s="75" t="s">
        <v>87</v>
      </c>
      <c r="I286" s="88"/>
      <c r="J286" s="11"/>
      <c r="K286" s="11"/>
      <c r="L286" s="11"/>
      <c r="M286" s="11"/>
      <c r="N286" s="88"/>
      <c r="O286" s="75" t="s">
        <v>87</v>
      </c>
      <c r="P286" s="77" t="s">
        <v>87</v>
      </c>
      <c r="Q286" s="76" t="s">
        <v>87</v>
      </c>
      <c r="R286" s="75" t="s">
        <v>87</v>
      </c>
      <c r="S286" s="75" t="s">
        <v>87</v>
      </c>
      <c r="T286" s="75" t="s">
        <v>87</v>
      </c>
      <c r="U286" s="88"/>
    </row>
    <row r="287" spans="2:21" ht="12.5">
      <c r="B287" s="88"/>
      <c r="C287" s="75" t="s">
        <v>87</v>
      </c>
      <c r="D287" s="73" t="s">
        <v>87</v>
      </c>
      <c r="E287" s="76" t="s">
        <v>87</v>
      </c>
      <c r="F287" s="72" t="s">
        <v>87</v>
      </c>
      <c r="G287" s="75" t="s">
        <v>87</v>
      </c>
      <c r="H287" s="75" t="s">
        <v>87</v>
      </c>
      <c r="I287" s="88"/>
      <c r="J287" s="11"/>
      <c r="K287" s="11"/>
      <c r="L287" s="11"/>
      <c r="M287" s="11"/>
      <c r="N287" s="88"/>
      <c r="O287" s="75" t="s">
        <v>87</v>
      </c>
      <c r="P287" s="77" t="s">
        <v>87</v>
      </c>
      <c r="Q287" s="76" t="s">
        <v>87</v>
      </c>
      <c r="R287" s="75" t="s">
        <v>87</v>
      </c>
      <c r="S287" s="75" t="s">
        <v>87</v>
      </c>
      <c r="T287" s="75" t="s">
        <v>87</v>
      </c>
      <c r="U287" s="88"/>
    </row>
    <row r="288" spans="2:21" ht="12.5">
      <c r="B288" s="88"/>
      <c r="C288" s="75" t="s">
        <v>87</v>
      </c>
      <c r="D288" s="77" t="s">
        <v>87</v>
      </c>
      <c r="E288" s="76" t="s">
        <v>87</v>
      </c>
      <c r="F288" s="75" t="s">
        <v>87</v>
      </c>
      <c r="G288" s="75" t="s">
        <v>87</v>
      </c>
      <c r="H288" s="75" t="s">
        <v>87</v>
      </c>
      <c r="I288" s="88"/>
      <c r="J288" s="11"/>
      <c r="K288" s="11"/>
      <c r="L288" s="11"/>
      <c r="M288" s="11"/>
      <c r="N288" s="88"/>
      <c r="O288" s="75" t="s">
        <v>87</v>
      </c>
      <c r="P288" s="77" t="s">
        <v>87</v>
      </c>
      <c r="Q288" s="76" t="s">
        <v>87</v>
      </c>
      <c r="R288" s="75" t="s">
        <v>87</v>
      </c>
      <c r="S288" s="75" t="s">
        <v>87</v>
      </c>
      <c r="T288" s="75" t="s">
        <v>87</v>
      </c>
      <c r="U288" s="88"/>
    </row>
    <row r="289" spans="2:21" ht="12.5">
      <c r="B289" s="88"/>
      <c r="C289" s="75" t="s">
        <v>87</v>
      </c>
      <c r="D289" s="77" t="s">
        <v>87</v>
      </c>
      <c r="E289" s="76" t="s">
        <v>87</v>
      </c>
      <c r="F289" s="75" t="s">
        <v>87</v>
      </c>
      <c r="G289" s="75" t="s">
        <v>87</v>
      </c>
      <c r="H289" s="75" t="s">
        <v>87</v>
      </c>
      <c r="I289" s="88"/>
      <c r="J289" s="11"/>
      <c r="K289" s="11"/>
      <c r="L289" s="11"/>
      <c r="M289" s="11"/>
      <c r="N289" s="88"/>
      <c r="O289" s="75" t="s">
        <v>87</v>
      </c>
      <c r="P289" s="77" t="s">
        <v>87</v>
      </c>
      <c r="Q289" s="76" t="s">
        <v>87</v>
      </c>
      <c r="R289" s="75" t="s">
        <v>87</v>
      </c>
      <c r="S289" s="75" t="s">
        <v>87</v>
      </c>
      <c r="T289" s="75" t="s">
        <v>87</v>
      </c>
      <c r="U289" s="88"/>
    </row>
    <row r="290" spans="2:21" ht="12.5">
      <c r="B290" s="88"/>
      <c r="C290" s="75" t="s">
        <v>87</v>
      </c>
      <c r="D290" s="77" t="s">
        <v>87</v>
      </c>
      <c r="E290" s="76" t="s">
        <v>87</v>
      </c>
      <c r="F290" s="75" t="s">
        <v>87</v>
      </c>
      <c r="G290" s="75" t="s">
        <v>87</v>
      </c>
      <c r="H290" s="75" t="s">
        <v>87</v>
      </c>
      <c r="I290" s="88"/>
      <c r="J290" s="11"/>
      <c r="K290" s="11"/>
      <c r="L290" s="11"/>
      <c r="M290" s="11"/>
      <c r="N290" s="88"/>
      <c r="O290" s="75" t="s">
        <v>87</v>
      </c>
      <c r="P290" s="77" t="s">
        <v>87</v>
      </c>
      <c r="Q290" s="76" t="s">
        <v>87</v>
      </c>
      <c r="R290" s="75" t="s">
        <v>87</v>
      </c>
      <c r="S290" s="75" t="s">
        <v>87</v>
      </c>
      <c r="T290" s="75" t="s">
        <v>87</v>
      </c>
      <c r="U290" s="88"/>
    </row>
    <row r="291" spans="2:21" ht="12.5">
      <c r="B291" s="88"/>
      <c r="C291" s="75" t="s">
        <v>87</v>
      </c>
      <c r="D291" s="77" t="s">
        <v>87</v>
      </c>
      <c r="E291" s="76" t="s">
        <v>87</v>
      </c>
      <c r="F291" s="75" t="s">
        <v>87</v>
      </c>
      <c r="G291" s="75" t="s">
        <v>87</v>
      </c>
      <c r="H291" s="75" t="s">
        <v>87</v>
      </c>
      <c r="I291" s="88"/>
      <c r="J291" s="11"/>
      <c r="K291" s="11"/>
      <c r="L291" s="11"/>
      <c r="M291" s="11"/>
      <c r="N291" s="88"/>
      <c r="O291" s="75" t="s">
        <v>87</v>
      </c>
      <c r="P291" s="77" t="s">
        <v>87</v>
      </c>
      <c r="Q291" s="76" t="s">
        <v>87</v>
      </c>
      <c r="R291" s="75" t="s">
        <v>87</v>
      </c>
      <c r="S291" s="75" t="s">
        <v>87</v>
      </c>
      <c r="T291" s="75" t="s">
        <v>87</v>
      </c>
      <c r="U291" s="88"/>
    </row>
    <row r="292" spans="2:21" ht="13">
      <c r="B292" s="88"/>
      <c r="C292" s="118" t="s">
        <v>252</v>
      </c>
      <c r="D292" s="116"/>
      <c r="E292" s="116"/>
      <c r="F292" s="116"/>
      <c r="G292" s="81">
        <v>5</v>
      </c>
      <c r="H292" s="81">
        <v>4</v>
      </c>
      <c r="I292" s="88"/>
      <c r="J292" s="11"/>
      <c r="K292" s="11"/>
      <c r="L292" s="11"/>
      <c r="M292" s="11"/>
      <c r="N292" s="88"/>
      <c r="O292" s="118" t="s">
        <v>254</v>
      </c>
      <c r="P292" s="116"/>
      <c r="Q292" s="116"/>
      <c r="R292" s="116"/>
      <c r="S292" s="81">
        <v>3</v>
      </c>
      <c r="T292" s="81">
        <v>5</v>
      </c>
      <c r="U292" s="88"/>
    </row>
    <row r="293" spans="2:21" ht="12.5">
      <c r="C293" s="10"/>
    </row>
    <row r="294" spans="2:21" ht="12.5">
      <c r="C294" s="94" t="s">
        <v>255</v>
      </c>
      <c r="D294" s="82"/>
      <c r="E294" s="82"/>
      <c r="F294" s="82"/>
      <c r="G294" s="82"/>
      <c r="H294" s="82"/>
      <c r="I294" s="11"/>
      <c r="J294" s="11"/>
      <c r="K294" s="11"/>
      <c r="L294" s="11"/>
      <c r="M294" s="11"/>
      <c r="N294" s="11"/>
      <c r="O294" s="94" t="s">
        <v>255</v>
      </c>
      <c r="P294" s="82"/>
      <c r="Q294" s="82"/>
      <c r="R294" s="82"/>
      <c r="S294" s="82"/>
      <c r="T294" s="82"/>
    </row>
    <row r="295" spans="2:21" ht="12.5">
      <c r="C295" s="144"/>
      <c r="D295" s="142"/>
      <c r="E295" s="142"/>
      <c r="F295" s="142"/>
      <c r="G295" s="142"/>
      <c r="H295" s="142"/>
      <c r="I295" s="11"/>
      <c r="J295" s="11"/>
      <c r="K295" s="11"/>
      <c r="L295" s="11"/>
      <c r="M295" s="11"/>
      <c r="N295" s="95"/>
      <c r="O295" s="144"/>
      <c r="P295" s="142"/>
      <c r="Q295" s="142"/>
      <c r="R295" s="142"/>
      <c r="S295" s="142"/>
      <c r="T295" s="142"/>
    </row>
    <row r="296" spans="2:21" ht="12.5">
      <c r="C296" s="130"/>
      <c r="D296" s="114"/>
      <c r="E296" s="114"/>
      <c r="F296" s="114"/>
      <c r="G296" s="114"/>
      <c r="H296" s="114"/>
      <c r="I296" s="11"/>
      <c r="J296" s="11"/>
      <c r="K296" s="11"/>
      <c r="L296" s="11"/>
      <c r="M296" s="11"/>
      <c r="N296" s="95"/>
      <c r="O296" s="130"/>
      <c r="P296" s="114"/>
      <c r="Q296" s="114"/>
      <c r="R296" s="114"/>
      <c r="S296" s="114"/>
      <c r="T296" s="114"/>
    </row>
    <row r="297" spans="2:21" ht="12.5">
      <c r="C297" s="130"/>
      <c r="D297" s="114"/>
      <c r="E297" s="114"/>
      <c r="F297" s="114"/>
      <c r="G297" s="114"/>
      <c r="H297" s="114"/>
      <c r="I297" s="11"/>
      <c r="J297" s="11"/>
      <c r="K297" s="11"/>
      <c r="L297" s="11"/>
      <c r="M297" s="11"/>
      <c r="N297" s="95"/>
      <c r="O297" s="130"/>
      <c r="P297" s="114"/>
      <c r="Q297" s="114"/>
      <c r="R297" s="114"/>
      <c r="S297" s="114"/>
      <c r="T297" s="114"/>
    </row>
    <row r="298" spans="2:21" ht="12.5">
      <c r="C298" s="130"/>
      <c r="D298" s="114"/>
      <c r="E298" s="114"/>
      <c r="F298" s="114"/>
      <c r="G298" s="114"/>
      <c r="H298" s="114"/>
      <c r="I298" s="11"/>
      <c r="J298" s="11"/>
      <c r="K298" s="11"/>
      <c r="L298" s="11"/>
      <c r="M298" s="11"/>
      <c r="N298" s="95"/>
      <c r="O298" s="130"/>
      <c r="P298" s="114"/>
      <c r="Q298" s="114"/>
      <c r="R298" s="114"/>
      <c r="S298" s="114"/>
      <c r="T298" s="114"/>
    </row>
    <row r="299" spans="2:21" ht="12.5">
      <c r="C299" s="10"/>
    </row>
    <row r="300" spans="2:21" ht="12.5">
      <c r="C300" s="10"/>
    </row>
    <row r="301" spans="2:21" ht="12.5">
      <c r="C301" s="10"/>
    </row>
    <row r="302" spans="2:21" ht="12.5">
      <c r="C302" s="10"/>
    </row>
    <row r="303" spans="2:21" ht="12.5">
      <c r="C303" s="10"/>
    </row>
    <row r="304" spans="2:21" ht="12.5">
      <c r="C304" s="10"/>
    </row>
    <row r="305" spans="3:3" ht="12.5">
      <c r="C305" s="10"/>
    </row>
    <row r="306" spans="3:3" ht="12.5">
      <c r="C306" s="10"/>
    </row>
    <row r="307" spans="3:3" ht="12.5">
      <c r="C307" s="10"/>
    </row>
    <row r="308" spans="3:3" ht="12.5">
      <c r="C308" s="10"/>
    </row>
    <row r="309" spans="3:3" ht="12.5">
      <c r="C309" s="10"/>
    </row>
    <row r="310" spans="3:3" ht="12.5">
      <c r="C310" s="10"/>
    </row>
    <row r="311" spans="3:3" ht="12.5">
      <c r="C311" s="10"/>
    </row>
    <row r="312" spans="3:3" ht="12.5">
      <c r="C312" s="10"/>
    </row>
    <row r="313" spans="3:3" ht="12.5">
      <c r="C313" s="10"/>
    </row>
    <row r="314" spans="3:3" ht="12.5">
      <c r="C314" s="10"/>
    </row>
    <row r="315" spans="3:3" ht="12.5">
      <c r="C315" s="10"/>
    </row>
    <row r="316" spans="3:3" ht="12.5">
      <c r="C316" s="10"/>
    </row>
    <row r="317" spans="3:3" ht="12.5">
      <c r="C317" s="10"/>
    </row>
    <row r="318" spans="3:3" ht="12.5">
      <c r="C318" s="10"/>
    </row>
    <row r="319" spans="3:3" ht="12.5">
      <c r="C319" s="10"/>
    </row>
    <row r="320" spans="3:3" ht="12.5">
      <c r="C320" s="10"/>
    </row>
    <row r="321" spans="3:3" ht="12.5">
      <c r="C321" s="10"/>
    </row>
    <row r="322" spans="3:3" ht="12.5">
      <c r="C322" s="10"/>
    </row>
    <row r="323" spans="3:3" ht="12.5">
      <c r="C323" s="10"/>
    </row>
    <row r="324" spans="3:3" ht="12.5">
      <c r="C324" s="10"/>
    </row>
    <row r="325" spans="3:3" ht="12.5">
      <c r="C325" s="10"/>
    </row>
    <row r="326" spans="3:3" ht="12.5">
      <c r="C326" s="10"/>
    </row>
    <row r="327" spans="3:3" ht="12.5">
      <c r="C327" s="10"/>
    </row>
    <row r="328" spans="3:3" ht="12.5">
      <c r="C328" s="10"/>
    </row>
    <row r="329" spans="3:3" ht="12.5">
      <c r="C329" s="10"/>
    </row>
    <row r="330" spans="3:3" ht="12.5">
      <c r="C330" s="10"/>
    </row>
    <row r="331" spans="3:3" ht="12.5">
      <c r="C331" s="10"/>
    </row>
    <row r="332" spans="3:3" ht="12.5">
      <c r="C332" s="10"/>
    </row>
    <row r="333" spans="3:3" ht="12.5">
      <c r="C333" s="10"/>
    </row>
    <row r="334" spans="3:3" ht="12.5">
      <c r="C334" s="10"/>
    </row>
    <row r="335" spans="3:3" ht="12.5">
      <c r="C335" s="10"/>
    </row>
    <row r="336" spans="3:3" ht="12.5">
      <c r="C336" s="10"/>
    </row>
    <row r="337" spans="3:3" ht="12.5">
      <c r="C337" s="10"/>
    </row>
    <row r="338" spans="3:3" ht="12.5">
      <c r="C338" s="10"/>
    </row>
    <row r="339" spans="3:3" ht="12.5">
      <c r="C339" s="10"/>
    </row>
    <row r="340" spans="3:3" ht="12.5">
      <c r="C340" s="10"/>
    </row>
    <row r="341" spans="3:3" ht="12.5">
      <c r="C341" s="10"/>
    </row>
    <row r="342" spans="3:3" ht="12.5">
      <c r="C342" s="10"/>
    </row>
    <row r="343" spans="3:3" ht="12.5">
      <c r="C343" s="10"/>
    </row>
    <row r="344" spans="3:3" ht="12.5">
      <c r="C344" s="10"/>
    </row>
    <row r="345" spans="3:3" ht="12.5">
      <c r="C345" s="10"/>
    </row>
    <row r="346" spans="3:3" ht="12.5">
      <c r="C346" s="10"/>
    </row>
    <row r="347" spans="3:3" ht="12.5">
      <c r="C347" s="10"/>
    </row>
    <row r="348" spans="3:3" ht="12.5">
      <c r="C348" s="10"/>
    </row>
    <row r="349" spans="3:3" ht="12.5">
      <c r="C349" s="10"/>
    </row>
    <row r="350" spans="3:3" ht="12.5">
      <c r="C350" s="10"/>
    </row>
    <row r="351" spans="3:3" ht="12.5">
      <c r="C351" s="10"/>
    </row>
    <row r="352" spans="3:3" ht="12.5">
      <c r="C352" s="10"/>
    </row>
    <row r="353" spans="3:3" ht="12.5">
      <c r="C353" s="10"/>
    </row>
    <row r="354" spans="3:3" ht="12.5">
      <c r="C354" s="10"/>
    </row>
    <row r="355" spans="3:3" ht="12.5">
      <c r="C355" s="10"/>
    </row>
    <row r="356" spans="3:3" ht="12.5">
      <c r="C356" s="10"/>
    </row>
    <row r="357" spans="3:3" ht="12.5">
      <c r="C357" s="10"/>
    </row>
    <row r="358" spans="3:3" ht="12.5">
      <c r="C358" s="10"/>
    </row>
    <row r="359" spans="3:3" ht="12.5">
      <c r="C359" s="10"/>
    </row>
    <row r="360" spans="3:3" ht="12.5">
      <c r="C360" s="10"/>
    </row>
    <row r="361" spans="3:3" ht="12.5">
      <c r="C361" s="10"/>
    </row>
    <row r="362" spans="3:3" ht="12.5">
      <c r="C362" s="10"/>
    </row>
    <row r="363" spans="3:3" ht="12.5">
      <c r="C363" s="10"/>
    </row>
    <row r="364" spans="3:3" ht="12.5">
      <c r="C364" s="10"/>
    </row>
    <row r="365" spans="3:3" ht="12.5">
      <c r="C365" s="10"/>
    </row>
    <row r="366" spans="3:3" ht="12.5">
      <c r="C366" s="10"/>
    </row>
    <row r="367" spans="3:3" ht="12.5">
      <c r="C367" s="10"/>
    </row>
    <row r="368" spans="3:3" ht="12.5">
      <c r="C368" s="10"/>
    </row>
    <row r="369" spans="3:3" ht="12.5">
      <c r="C369" s="10"/>
    </row>
    <row r="370" spans="3:3" ht="12.5">
      <c r="C370" s="10"/>
    </row>
    <row r="371" spans="3:3" ht="12.5">
      <c r="C371" s="10"/>
    </row>
    <row r="372" spans="3:3" ht="12.5">
      <c r="C372" s="10"/>
    </row>
    <row r="373" spans="3:3" ht="12.5">
      <c r="C373" s="10"/>
    </row>
    <row r="374" spans="3:3" ht="12.5">
      <c r="C374" s="10"/>
    </row>
    <row r="375" spans="3:3" ht="12.5">
      <c r="C375" s="10"/>
    </row>
    <row r="376" spans="3:3" ht="12.5">
      <c r="C376" s="10"/>
    </row>
    <row r="377" spans="3:3" ht="12.5">
      <c r="C377" s="10"/>
    </row>
    <row r="378" spans="3:3" ht="12.5">
      <c r="C378" s="10"/>
    </row>
    <row r="379" spans="3:3" ht="12.5">
      <c r="C379" s="10"/>
    </row>
    <row r="380" spans="3:3" ht="12.5">
      <c r="C380" s="10"/>
    </row>
    <row r="381" spans="3:3" ht="12.5">
      <c r="C381" s="10"/>
    </row>
    <row r="382" spans="3:3" ht="12.5">
      <c r="C382" s="10"/>
    </row>
    <row r="383" spans="3:3" ht="12.5">
      <c r="C383" s="10"/>
    </row>
    <row r="384" spans="3:3" ht="12.5">
      <c r="C384" s="10"/>
    </row>
    <row r="385" spans="3:3" ht="12.5">
      <c r="C385" s="10"/>
    </row>
    <row r="386" spans="3:3" ht="12.5">
      <c r="C386" s="10"/>
    </row>
    <row r="387" spans="3:3" ht="12.5">
      <c r="C387" s="10"/>
    </row>
    <row r="388" spans="3:3" ht="12.5">
      <c r="C388" s="10"/>
    </row>
    <row r="389" spans="3:3" ht="12.5">
      <c r="C389" s="10"/>
    </row>
    <row r="390" spans="3:3" ht="12.5">
      <c r="C390" s="10"/>
    </row>
    <row r="391" spans="3:3" ht="12.5">
      <c r="C391" s="10"/>
    </row>
    <row r="392" spans="3:3" ht="12.5">
      <c r="C392" s="10"/>
    </row>
    <row r="393" spans="3:3" ht="12.5">
      <c r="C393" s="10"/>
    </row>
    <row r="394" spans="3:3" ht="12.5">
      <c r="C394" s="10"/>
    </row>
    <row r="395" spans="3:3" ht="12.5">
      <c r="C395" s="10"/>
    </row>
    <row r="396" spans="3:3" ht="12.5">
      <c r="C396" s="10"/>
    </row>
    <row r="397" spans="3:3" ht="12.5">
      <c r="C397" s="10"/>
    </row>
    <row r="398" spans="3:3" ht="12.5">
      <c r="C398" s="10"/>
    </row>
    <row r="399" spans="3:3" ht="12.5">
      <c r="C399" s="10"/>
    </row>
    <row r="400" spans="3:3" ht="12.5">
      <c r="C400" s="10"/>
    </row>
    <row r="401" spans="3:3" ht="12.5">
      <c r="C401" s="10"/>
    </row>
    <row r="402" spans="3:3" ht="12.5">
      <c r="C402" s="10"/>
    </row>
    <row r="403" spans="3:3" ht="12.5">
      <c r="C403" s="10"/>
    </row>
    <row r="404" spans="3:3" ht="12.5">
      <c r="C404" s="10"/>
    </row>
    <row r="405" spans="3:3" ht="12.5">
      <c r="C405" s="10"/>
    </row>
    <row r="406" spans="3:3" ht="12.5">
      <c r="C406" s="10"/>
    </row>
    <row r="407" spans="3:3" ht="12.5">
      <c r="C407" s="10"/>
    </row>
    <row r="408" spans="3:3" ht="12.5">
      <c r="C408" s="10"/>
    </row>
    <row r="409" spans="3:3" ht="12.5">
      <c r="C409" s="10"/>
    </row>
    <row r="410" spans="3:3" ht="12.5">
      <c r="C410" s="10"/>
    </row>
    <row r="411" spans="3:3" ht="12.5">
      <c r="C411" s="10"/>
    </row>
    <row r="412" spans="3:3" ht="12.5">
      <c r="C412" s="10"/>
    </row>
    <row r="413" spans="3:3" ht="12.5">
      <c r="C413" s="10"/>
    </row>
    <row r="414" spans="3:3" ht="12.5">
      <c r="C414" s="10"/>
    </row>
    <row r="415" spans="3:3" ht="12.5">
      <c r="C415" s="10"/>
    </row>
    <row r="416" spans="3:3" ht="12.5">
      <c r="C416" s="10"/>
    </row>
    <row r="417" spans="3:3" ht="12.5">
      <c r="C417" s="10"/>
    </row>
    <row r="418" spans="3:3" ht="12.5">
      <c r="C418" s="10"/>
    </row>
    <row r="419" spans="3:3" ht="12.5">
      <c r="C419" s="10"/>
    </row>
    <row r="420" spans="3:3" ht="12.5">
      <c r="C420" s="10"/>
    </row>
    <row r="421" spans="3:3" ht="12.5">
      <c r="C421" s="10"/>
    </row>
    <row r="422" spans="3:3" ht="12.5">
      <c r="C422" s="10"/>
    </row>
    <row r="423" spans="3:3" ht="12.5">
      <c r="C423" s="10"/>
    </row>
    <row r="424" spans="3:3" ht="12.5">
      <c r="C424" s="10"/>
    </row>
    <row r="425" spans="3:3" ht="12.5">
      <c r="C425" s="10"/>
    </row>
    <row r="426" spans="3:3" ht="12.5">
      <c r="C426" s="10"/>
    </row>
    <row r="427" spans="3:3" ht="12.5">
      <c r="C427" s="10"/>
    </row>
    <row r="428" spans="3:3" ht="12.5">
      <c r="C428" s="10"/>
    </row>
    <row r="429" spans="3:3" ht="12.5">
      <c r="C429" s="10"/>
    </row>
    <row r="430" spans="3:3" ht="12.5">
      <c r="C430" s="10"/>
    </row>
    <row r="431" spans="3:3" ht="12.5">
      <c r="C431" s="10"/>
    </row>
    <row r="432" spans="3:3"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row r="678" spans="3:3" ht="12.5">
      <c r="C678" s="10"/>
    </row>
    <row r="679" spans="3:3" ht="12.5">
      <c r="C679" s="10"/>
    </row>
    <row r="680" spans="3:3" ht="12.5">
      <c r="C680" s="10"/>
    </row>
  </sheetData>
  <mergeCells count="77">
    <mergeCell ref="F2:H2"/>
    <mergeCell ref="O95:T98"/>
    <mergeCell ref="C8:D8"/>
    <mergeCell ref="E7:G7"/>
    <mergeCell ref="B2:C2"/>
    <mergeCell ref="R4:T4"/>
    <mergeCell ref="R5:T5"/>
    <mergeCell ref="C45:F45"/>
    <mergeCell ref="O45:R45"/>
    <mergeCell ref="O8:P8"/>
    <mergeCell ref="O7:P7"/>
    <mergeCell ref="Q8:S8"/>
    <mergeCell ref="Q7:S7"/>
    <mergeCell ref="C64:F64"/>
    <mergeCell ref="O64:R64"/>
    <mergeCell ref="C92:F92"/>
    <mergeCell ref="E108:G108"/>
    <mergeCell ref="C108:D108"/>
    <mergeCell ref="C78:F78"/>
    <mergeCell ref="O92:R92"/>
    <mergeCell ref="O78:R78"/>
    <mergeCell ref="E107:G107"/>
    <mergeCell ref="C107:D107"/>
    <mergeCell ref="Q105:T105"/>
    <mergeCell ref="Q104:T104"/>
    <mergeCell ref="D5:E5"/>
    <mergeCell ref="P4:Q4"/>
    <mergeCell ref="P3:Q3"/>
    <mergeCell ref="O207:P207"/>
    <mergeCell ref="E208:G208"/>
    <mergeCell ref="E207:G207"/>
    <mergeCell ref="C178:F178"/>
    <mergeCell ref="C145:F145"/>
    <mergeCell ref="C164:F164"/>
    <mergeCell ref="D4:E4"/>
    <mergeCell ref="D3:E3"/>
    <mergeCell ref="C7:D7"/>
    <mergeCell ref="E8:G8"/>
    <mergeCell ref="O108:P108"/>
    <mergeCell ref="O107:P107"/>
    <mergeCell ref="C95:H98"/>
    <mergeCell ref="F4:H4"/>
    <mergeCell ref="F3:H3"/>
    <mergeCell ref="R3:T3"/>
    <mergeCell ref="R1:T1"/>
    <mergeCell ref="F5:H5"/>
    <mergeCell ref="I2:K2"/>
    <mergeCell ref="R2:T2"/>
    <mergeCell ref="P5:Q5"/>
    <mergeCell ref="C295:H298"/>
    <mergeCell ref="C292:F292"/>
    <mergeCell ref="C264:F264"/>
    <mergeCell ref="C278:F278"/>
    <mergeCell ref="C192:F192"/>
    <mergeCell ref="C208:D208"/>
    <mergeCell ref="C195:H198"/>
    <mergeCell ref="C207:D207"/>
    <mergeCell ref="O192:R192"/>
    <mergeCell ref="O245:R245"/>
    <mergeCell ref="C245:F245"/>
    <mergeCell ref="O208:P208"/>
    <mergeCell ref="O264:R264"/>
    <mergeCell ref="O278:R278"/>
    <mergeCell ref="O292:R292"/>
    <mergeCell ref="O295:T298"/>
    <mergeCell ref="Q208:S208"/>
    <mergeCell ref="Q106:R106"/>
    <mergeCell ref="O178:R178"/>
    <mergeCell ref="Q206:R206"/>
    <mergeCell ref="Q205:T205"/>
    <mergeCell ref="Q204:T204"/>
    <mergeCell ref="O195:T198"/>
    <mergeCell ref="Q107:S107"/>
    <mergeCell ref="Q108:S108"/>
    <mergeCell ref="O145:R145"/>
    <mergeCell ref="O164:R164"/>
    <mergeCell ref="Q207:S207"/>
  </mergeCells>
  <conditionalFormatting sqref="I3:I5 U3:U5">
    <cfRule type="cellIs" dxfId="7" priority="1" operator="equal">
      <formula>0</formula>
    </cfRule>
  </conditionalFormatting>
  <dataValidations count="1">
    <dataValidation type="list" allowBlank="1" showErrorMessage="1" sqref="R1" xr:uid="{00000000-0002-0000-0600-000000000000}">
      <formula1>"1,2,3,4,5,6,7,8"</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AAAA"/>
  </sheetPr>
  <dimension ref="A1:U680"/>
  <sheetViews>
    <sheetView workbookViewId="0">
      <pane ySplit="5" topLeftCell="A6" activePane="bottomLeft" state="frozen"/>
      <selection pane="bottomLeft" activeCell="A6" sqref="A6:XFD7"/>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8">
      <c r="A1" s="8" t="s">
        <v>87</v>
      </c>
      <c r="B1" s="13"/>
      <c r="C1" s="14"/>
      <c r="D1" s="15">
        <v>42941</v>
      </c>
      <c r="E1" s="16"/>
      <c r="F1" s="17" t="s">
        <v>7</v>
      </c>
      <c r="G1" s="17"/>
      <c r="H1" s="16"/>
      <c r="I1" s="18"/>
      <c r="J1" s="18"/>
      <c r="K1" s="18"/>
      <c r="L1" s="18"/>
      <c r="M1" s="18"/>
      <c r="N1" s="18"/>
      <c r="O1" s="18"/>
      <c r="P1" s="18"/>
      <c r="Q1" s="19" t="s">
        <v>8</v>
      </c>
      <c r="R1" s="146" t="s">
        <v>15</v>
      </c>
      <c r="S1" s="116"/>
      <c r="T1" s="116"/>
      <c r="U1" s="20"/>
    </row>
    <row r="2" spans="1:21" ht="18">
      <c r="B2" s="126" t="s">
        <v>86</v>
      </c>
      <c r="C2" s="114"/>
      <c r="D2" s="21" t="s">
        <v>24</v>
      </c>
      <c r="E2" s="17"/>
      <c r="F2" s="115" t="s">
        <v>25</v>
      </c>
      <c r="G2" s="114"/>
      <c r="H2" s="114"/>
      <c r="I2" s="145" t="s">
        <v>87</v>
      </c>
      <c r="J2" s="114"/>
      <c r="K2" s="114"/>
      <c r="L2" s="16"/>
      <c r="M2" s="16"/>
      <c r="N2" s="16"/>
      <c r="O2" s="16"/>
      <c r="P2" s="21" t="s">
        <v>26</v>
      </c>
      <c r="Q2" s="17"/>
      <c r="R2" s="115" t="s">
        <v>25</v>
      </c>
      <c r="S2" s="114"/>
      <c r="T2" s="114"/>
      <c r="U2" s="17" t="s">
        <v>87</v>
      </c>
    </row>
    <row r="3" spans="1:21" ht="15.5">
      <c r="A3" s="32">
        <v>1</v>
      </c>
      <c r="B3" s="33">
        <v>1</v>
      </c>
      <c r="C3" s="16"/>
      <c r="D3" s="120" t="s">
        <v>608</v>
      </c>
      <c r="E3" s="117"/>
      <c r="F3" s="125">
        <v>22</v>
      </c>
      <c r="G3" s="116"/>
      <c r="H3" s="117"/>
      <c r="I3" s="34">
        <v>0</v>
      </c>
      <c r="J3" s="16"/>
      <c r="K3" s="35"/>
      <c r="L3" s="35" t="s">
        <v>28</v>
      </c>
      <c r="M3" s="16"/>
      <c r="N3" s="16"/>
      <c r="O3" s="16"/>
      <c r="P3" s="147" t="s">
        <v>609</v>
      </c>
      <c r="Q3" s="116"/>
      <c r="R3" s="146">
        <v>50</v>
      </c>
      <c r="S3" s="116"/>
      <c r="T3" s="117"/>
      <c r="U3" s="34">
        <v>0</v>
      </c>
    </row>
    <row r="4" spans="1:21" ht="15.5">
      <c r="A4" s="32">
        <v>2</v>
      </c>
      <c r="B4" s="33">
        <v>2</v>
      </c>
      <c r="C4" s="24"/>
      <c r="D4" s="120" t="s">
        <v>610</v>
      </c>
      <c r="E4" s="117"/>
      <c r="F4" s="125">
        <v>34</v>
      </c>
      <c r="G4" s="116"/>
      <c r="H4" s="116"/>
      <c r="I4" s="34">
        <v>0</v>
      </c>
      <c r="J4" s="22"/>
      <c r="K4" s="35"/>
      <c r="L4" s="35" t="s">
        <v>28</v>
      </c>
      <c r="M4" s="22"/>
      <c r="N4" s="22"/>
      <c r="O4" s="23"/>
      <c r="P4" s="147" t="s">
        <v>611</v>
      </c>
      <c r="Q4" s="116"/>
      <c r="R4" s="146">
        <v>38</v>
      </c>
      <c r="S4" s="116"/>
      <c r="T4" s="116"/>
      <c r="U4" s="34">
        <v>0</v>
      </c>
    </row>
    <row r="5" spans="1:21" ht="15.5">
      <c r="A5" s="32">
        <v>3</v>
      </c>
      <c r="B5" s="33">
        <v>3</v>
      </c>
      <c r="C5" s="24"/>
      <c r="D5" s="123" t="s">
        <v>612</v>
      </c>
      <c r="E5" s="124"/>
      <c r="F5" s="125">
        <v>35</v>
      </c>
      <c r="G5" s="116"/>
      <c r="H5" s="117"/>
      <c r="I5" s="34">
        <v>0</v>
      </c>
      <c r="J5" s="22"/>
      <c r="K5" s="35"/>
      <c r="L5" s="35" t="s">
        <v>28</v>
      </c>
      <c r="M5" s="22"/>
      <c r="N5" s="22"/>
      <c r="O5" s="23"/>
      <c r="P5" s="143" t="s">
        <v>613</v>
      </c>
      <c r="Q5" s="142"/>
      <c r="R5" s="141">
        <v>35</v>
      </c>
      <c r="S5" s="142"/>
      <c r="T5" s="124"/>
      <c r="U5" s="34">
        <v>0</v>
      </c>
    </row>
    <row r="6" spans="1:21" ht="15.5">
      <c r="B6" s="41"/>
      <c r="C6" s="42"/>
      <c r="D6" s="18"/>
      <c r="E6" s="18"/>
      <c r="F6" s="16"/>
      <c r="G6" s="16"/>
      <c r="H6" s="16"/>
      <c r="I6" s="16"/>
      <c r="J6" s="16"/>
      <c r="K6" s="16"/>
      <c r="L6" s="16"/>
      <c r="M6" s="16"/>
      <c r="N6" s="16"/>
      <c r="O6" s="16"/>
      <c r="P6" s="18"/>
      <c r="Q6" s="18"/>
      <c r="R6" s="18"/>
      <c r="S6" s="16"/>
      <c r="T6" s="16"/>
      <c r="U6" s="16"/>
    </row>
    <row r="7" spans="1:21" ht="15.5">
      <c r="B7" s="43"/>
      <c r="C7" s="119" t="s">
        <v>24</v>
      </c>
      <c r="D7" s="116"/>
      <c r="E7" s="120" t="s">
        <v>608</v>
      </c>
      <c r="F7" s="116"/>
      <c r="G7" s="117"/>
      <c r="H7" s="44" t="s">
        <v>614</v>
      </c>
      <c r="I7" s="45"/>
      <c r="J7" s="1"/>
      <c r="K7" s="1"/>
      <c r="L7" s="1"/>
      <c r="M7" s="1"/>
      <c r="N7" s="46"/>
      <c r="O7" s="138" t="s">
        <v>26</v>
      </c>
      <c r="P7" s="116"/>
      <c r="Q7" s="139" t="s">
        <v>609</v>
      </c>
      <c r="R7" s="116"/>
      <c r="S7" s="117"/>
      <c r="T7" s="47" t="s">
        <v>615</v>
      </c>
      <c r="U7" s="48"/>
    </row>
    <row r="8" spans="1:21" ht="15.5">
      <c r="B8" s="45"/>
      <c r="C8" s="121" t="s">
        <v>25</v>
      </c>
      <c r="D8" s="117"/>
      <c r="E8" s="122">
        <v>22</v>
      </c>
      <c r="F8" s="116"/>
      <c r="G8" s="116"/>
      <c r="H8" s="49"/>
      <c r="I8" s="45"/>
      <c r="J8" s="50"/>
      <c r="K8" s="50"/>
      <c r="L8" s="50"/>
      <c r="M8" s="50"/>
      <c r="N8" s="46"/>
      <c r="O8" s="127" t="s">
        <v>25</v>
      </c>
      <c r="P8" s="117"/>
      <c r="Q8" s="140">
        <v>50</v>
      </c>
      <c r="R8" s="116"/>
      <c r="S8" s="116"/>
      <c r="T8" s="51"/>
      <c r="U8" s="48"/>
    </row>
    <row r="9" spans="1:21" ht="12.5">
      <c r="B9" s="12"/>
      <c r="C9" s="12"/>
      <c r="D9" s="12"/>
      <c r="E9" s="12"/>
      <c r="F9" s="12"/>
      <c r="G9" s="12"/>
      <c r="H9" s="12"/>
      <c r="I9" s="12"/>
      <c r="J9" s="12"/>
      <c r="K9" s="12"/>
      <c r="L9" s="12"/>
      <c r="M9" s="12"/>
      <c r="N9" s="12"/>
      <c r="O9" s="12"/>
      <c r="P9" s="12"/>
      <c r="Q9" s="12"/>
      <c r="R9" s="12"/>
      <c r="S9" s="12"/>
      <c r="T9" s="12"/>
      <c r="U9" s="12"/>
    </row>
    <row r="10" spans="1:21" ht="13">
      <c r="B10" s="12"/>
      <c r="C10" s="52"/>
      <c r="D10" s="53"/>
      <c r="E10" s="52"/>
      <c r="F10" s="52"/>
      <c r="G10" s="49" t="s">
        <v>109</v>
      </c>
      <c r="H10" s="54" t="s">
        <v>110</v>
      </c>
      <c r="I10" s="12"/>
      <c r="J10" s="12"/>
      <c r="K10" s="12"/>
      <c r="L10" s="12"/>
      <c r="M10" s="12"/>
      <c r="N10" s="12"/>
      <c r="O10" s="52"/>
      <c r="P10" s="53"/>
      <c r="Q10" s="52"/>
      <c r="R10" s="52"/>
      <c r="S10" s="49" t="s">
        <v>109</v>
      </c>
      <c r="T10" s="54" t="s">
        <v>110</v>
      </c>
      <c r="U10" s="12"/>
    </row>
    <row r="11" spans="1:21" ht="12.5">
      <c r="B11" s="12"/>
      <c r="C11" s="55" t="s">
        <v>111</v>
      </c>
      <c r="D11" s="56" t="s">
        <v>112</v>
      </c>
      <c r="E11" s="52"/>
      <c r="F11" s="52"/>
      <c r="G11" s="57">
        <v>0</v>
      </c>
      <c r="H11" s="58">
        <v>9</v>
      </c>
      <c r="I11" s="12"/>
      <c r="J11" s="12"/>
      <c r="K11" s="12"/>
      <c r="L11" s="12"/>
      <c r="M11" s="12"/>
      <c r="N11" s="12"/>
      <c r="O11" s="55" t="s">
        <v>113</v>
      </c>
      <c r="P11" s="56" t="s">
        <v>114</v>
      </c>
      <c r="Q11" s="52"/>
      <c r="R11" s="52"/>
      <c r="S11" s="57">
        <v>4</v>
      </c>
      <c r="T11" s="58">
        <v>5</v>
      </c>
      <c r="U11" s="12"/>
    </row>
    <row r="12" spans="1:21" ht="12.5">
      <c r="B12" s="12"/>
      <c r="C12" s="55" t="s">
        <v>115</v>
      </c>
      <c r="D12" s="56" t="s">
        <v>116</v>
      </c>
      <c r="E12" s="52"/>
      <c r="F12" s="52"/>
      <c r="G12" s="57">
        <v>4</v>
      </c>
      <c r="H12" s="58">
        <v>5</v>
      </c>
      <c r="I12" s="12"/>
      <c r="J12" s="12"/>
      <c r="K12" s="12"/>
      <c r="L12" s="12"/>
      <c r="M12" s="12"/>
      <c r="N12" s="12"/>
      <c r="O12" s="55" t="s">
        <v>117</v>
      </c>
      <c r="P12" s="56" t="s">
        <v>118</v>
      </c>
      <c r="Q12" s="52"/>
      <c r="R12" s="52"/>
      <c r="S12" s="57">
        <v>4</v>
      </c>
      <c r="T12" s="58">
        <v>5</v>
      </c>
      <c r="U12" s="12"/>
    </row>
    <row r="13" spans="1:21" ht="12.5">
      <c r="B13" s="12"/>
      <c r="C13" s="55" t="s">
        <v>119</v>
      </c>
      <c r="D13" s="56" t="s">
        <v>120</v>
      </c>
      <c r="E13" s="52"/>
      <c r="F13" s="52"/>
      <c r="G13" s="57">
        <v>0</v>
      </c>
      <c r="H13" s="58">
        <v>9</v>
      </c>
      <c r="I13" s="12"/>
      <c r="J13" s="12"/>
      <c r="K13" s="12"/>
      <c r="L13" s="12"/>
      <c r="M13" s="12"/>
      <c r="N13" s="12"/>
      <c r="O13" s="55" t="s">
        <v>121</v>
      </c>
      <c r="P13" s="56" t="s">
        <v>122</v>
      </c>
      <c r="Q13" s="52"/>
      <c r="R13" s="52"/>
      <c r="S13" s="57">
        <v>5</v>
      </c>
      <c r="T13" s="58">
        <v>4</v>
      </c>
      <c r="U13" s="12"/>
    </row>
    <row r="14" spans="1:21" ht="12.5">
      <c r="B14" s="12"/>
      <c r="C14" s="55" t="s">
        <v>123</v>
      </c>
      <c r="D14" s="56" t="s">
        <v>124</v>
      </c>
      <c r="E14" s="52"/>
      <c r="F14" s="52"/>
      <c r="G14" s="57">
        <v>4</v>
      </c>
      <c r="H14" s="58">
        <v>5</v>
      </c>
      <c r="I14" s="12"/>
      <c r="J14" s="12"/>
      <c r="K14" s="12"/>
      <c r="L14" s="12"/>
      <c r="M14" s="12"/>
      <c r="N14" s="12"/>
      <c r="O14" s="55" t="s">
        <v>125</v>
      </c>
      <c r="P14" s="56" t="s">
        <v>126</v>
      </c>
      <c r="Q14" s="52"/>
      <c r="R14" s="52"/>
      <c r="S14" s="57">
        <v>1</v>
      </c>
      <c r="T14" s="58">
        <v>8</v>
      </c>
      <c r="U14" s="12"/>
    </row>
    <row r="15" spans="1:21" ht="13">
      <c r="B15" s="12"/>
      <c r="C15" s="59"/>
      <c r="D15" s="60" t="s">
        <v>127</v>
      </c>
      <c r="E15" s="61"/>
      <c r="F15" s="61"/>
      <c r="G15" s="62">
        <v>8</v>
      </c>
      <c r="H15" s="63">
        <v>28</v>
      </c>
      <c r="I15" s="12"/>
      <c r="J15" s="12"/>
      <c r="K15" s="12"/>
      <c r="L15" s="12"/>
      <c r="M15" s="12"/>
      <c r="N15" s="12"/>
      <c r="O15" s="59"/>
      <c r="P15" s="60" t="s">
        <v>127</v>
      </c>
      <c r="Q15" s="61"/>
      <c r="R15" s="61"/>
      <c r="S15" s="62">
        <v>14</v>
      </c>
      <c r="T15" s="63">
        <v>22</v>
      </c>
      <c r="U15" s="12"/>
    </row>
    <row r="16" spans="1:21" ht="12.5">
      <c r="B16" s="12"/>
      <c r="I16" s="12"/>
      <c r="J16" s="12"/>
      <c r="K16" s="12"/>
      <c r="L16" s="12"/>
      <c r="M16" s="12"/>
      <c r="N16" s="12"/>
      <c r="O16" s="12"/>
      <c r="P16" s="12"/>
      <c r="Q16" s="12"/>
      <c r="R16" s="12"/>
      <c r="S16" s="12"/>
      <c r="T16" s="12"/>
      <c r="U16" s="12"/>
    </row>
    <row r="17" spans="2:21" ht="12.5">
      <c r="T17" s="31"/>
    </row>
    <row r="19" spans="2:21" ht="13">
      <c r="B19" s="64"/>
      <c r="C19" s="65" t="s">
        <v>128</v>
      </c>
      <c r="D19" s="66" t="s">
        <v>112</v>
      </c>
      <c r="E19" s="67" t="s">
        <v>25</v>
      </c>
      <c r="F19" s="67" t="s">
        <v>129</v>
      </c>
      <c r="G19" s="67" t="s">
        <v>109</v>
      </c>
      <c r="H19" s="67" t="s">
        <v>110</v>
      </c>
      <c r="I19" s="68"/>
      <c r="J19" s="69"/>
      <c r="K19" s="69"/>
      <c r="L19" s="69"/>
      <c r="M19" s="70"/>
      <c r="N19" s="68"/>
      <c r="O19" s="65" t="s">
        <v>128</v>
      </c>
      <c r="P19" s="66" t="s">
        <v>114</v>
      </c>
      <c r="Q19" s="67" t="s">
        <v>25</v>
      </c>
      <c r="R19" s="67" t="s">
        <v>129</v>
      </c>
      <c r="S19" s="67" t="s">
        <v>109</v>
      </c>
      <c r="T19" s="67" t="s">
        <v>110</v>
      </c>
      <c r="U19" s="68"/>
    </row>
    <row r="20" spans="2:21" ht="12.5">
      <c r="B20" s="71"/>
      <c r="C20" s="72">
        <v>1</v>
      </c>
      <c r="D20" s="73" t="s">
        <v>620</v>
      </c>
      <c r="E20" s="74">
        <v>73.150000000000006</v>
      </c>
      <c r="F20" s="72" t="s">
        <v>615</v>
      </c>
      <c r="G20" s="75" t="s">
        <v>87</v>
      </c>
      <c r="H20" s="72">
        <v>5</v>
      </c>
      <c r="I20" s="71"/>
      <c r="J20" s="11"/>
      <c r="K20" s="11"/>
      <c r="L20" s="11"/>
      <c r="M20" s="11"/>
      <c r="N20" s="71"/>
      <c r="O20" s="72">
        <v>1</v>
      </c>
      <c r="P20" s="73" t="s">
        <v>621</v>
      </c>
      <c r="Q20" s="74">
        <v>69.8</v>
      </c>
      <c r="R20" s="72" t="s">
        <v>615</v>
      </c>
      <c r="S20" s="75" t="s">
        <v>87</v>
      </c>
      <c r="T20" s="72">
        <v>5</v>
      </c>
      <c r="U20" s="71"/>
    </row>
    <row r="21" spans="2:21" ht="25">
      <c r="B21" s="71"/>
      <c r="C21" s="72">
        <v>2</v>
      </c>
      <c r="D21" s="73" t="s">
        <v>622</v>
      </c>
      <c r="E21" s="76">
        <v>69.2</v>
      </c>
      <c r="F21" s="72" t="s">
        <v>615</v>
      </c>
      <c r="G21" s="75" t="s">
        <v>87</v>
      </c>
      <c r="H21" s="72">
        <v>3</v>
      </c>
      <c r="I21" s="71"/>
      <c r="J21" s="11"/>
      <c r="K21" s="11"/>
      <c r="L21" s="11"/>
      <c r="M21" s="11"/>
      <c r="N21" s="71"/>
      <c r="O21" s="72">
        <v>2</v>
      </c>
      <c r="P21" s="73" t="s">
        <v>623</v>
      </c>
      <c r="Q21" s="76">
        <v>67.45</v>
      </c>
      <c r="R21" s="72" t="s">
        <v>614</v>
      </c>
      <c r="S21" s="75">
        <v>3</v>
      </c>
      <c r="T21" s="72" t="s">
        <v>87</v>
      </c>
      <c r="U21" s="71"/>
    </row>
    <row r="22" spans="2:21" ht="25">
      <c r="B22" s="71"/>
      <c r="C22" s="72">
        <v>3</v>
      </c>
      <c r="D22" s="73" t="s">
        <v>624</v>
      </c>
      <c r="E22" s="76">
        <v>60.5</v>
      </c>
      <c r="F22" s="72" t="s">
        <v>615</v>
      </c>
      <c r="G22" s="75" t="s">
        <v>87</v>
      </c>
      <c r="H22" s="72">
        <v>1</v>
      </c>
      <c r="I22" s="71"/>
      <c r="J22" s="11"/>
      <c r="K22" s="11"/>
      <c r="L22" s="11"/>
      <c r="M22" s="11"/>
      <c r="N22" s="71"/>
      <c r="O22" s="72">
        <v>3</v>
      </c>
      <c r="P22" s="73" t="s">
        <v>625</v>
      </c>
      <c r="Q22" s="76">
        <v>60</v>
      </c>
      <c r="R22" s="72" t="s">
        <v>614</v>
      </c>
      <c r="S22" s="75">
        <v>1</v>
      </c>
      <c r="T22" s="72" t="s">
        <v>87</v>
      </c>
      <c r="U22" s="71"/>
    </row>
    <row r="23" spans="2:21" ht="25">
      <c r="B23" s="71"/>
      <c r="C23" s="72">
        <v>4</v>
      </c>
      <c r="D23" s="73" t="s">
        <v>626</v>
      </c>
      <c r="E23" s="76">
        <v>57.75</v>
      </c>
      <c r="F23" s="72" t="s">
        <v>614</v>
      </c>
      <c r="G23" s="75" t="s">
        <v>87</v>
      </c>
      <c r="H23" s="75" t="s">
        <v>87</v>
      </c>
      <c r="I23" s="71"/>
      <c r="J23" s="11"/>
      <c r="K23" s="11"/>
      <c r="L23" s="11"/>
      <c r="M23" s="11"/>
      <c r="N23" s="71"/>
      <c r="O23" s="72">
        <v>4</v>
      </c>
      <c r="P23" s="73" t="s">
        <v>627</v>
      </c>
      <c r="Q23" s="76">
        <v>59</v>
      </c>
      <c r="R23" s="72" t="s">
        <v>614</v>
      </c>
      <c r="S23" s="75" t="s">
        <v>87</v>
      </c>
      <c r="T23" s="75" t="s">
        <v>87</v>
      </c>
      <c r="U23" s="71"/>
    </row>
    <row r="24" spans="2:21" ht="12.5">
      <c r="B24" s="71"/>
      <c r="C24" s="72">
        <v>5</v>
      </c>
      <c r="D24" s="73" t="s">
        <v>628</v>
      </c>
      <c r="E24" s="76">
        <v>55.4</v>
      </c>
      <c r="F24" s="72" t="s">
        <v>615</v>
      </c>
      <c r="G24" s="75" t="s">
        <v>87</v>
      </c>
      <c r="H24" s="75" t="s">
        <v>87</v>
      </c>
      <c r="I24" s="71"/>
      <c r="J24" s="11"/>
      <c r="K24" s="11"/>
      <c r="L24" s="11"/>
      <c r="M24" s="11"/>
      <c r="N24" s="71"/>
      <c r="O24" s="72">
        <v>5</v>
      </c>
      <c r="P24" s="73" t="s">
        <v>629</v>
      </c>
      <c r="Q24" s="76">
        <v>52.2</v>
      </c>
      <c r="R24" s="72" t="s">
        <v>615</v>
      </c>
      <c r="S24" s="75" t="s">
        <v>87</v>
      </c>
      <c r="T24" s="75" t="s">
        <v>87</v>
      </c>
      <c r="U24" s="71"/>
    </row>
    <row r="25" spans="2:21" ht="12.5">
      <c r="B25" s="71"/>
      <c r="C25" s="72">
        <v>6</v>
      </c>
      <c r="D25" s="73" t="s">
        <v>630</v>
      </c>
      <c r="E25" s="76">
        <v>53.85</v>
      </c>
      <c r="F25" s="72" t="s">
        <v>615</v>
      </c>
      <c r="G25" s="75" t="s">
        <v>87</v>
      </c>
      <c r="H25" s="75" t="s">
        <v>87</v>
      </c>
      <c r="I25" s="71"/>
      <c r="J25" s="11"/>
      <c r="K25" s="11"/>
      <c r="L25" s="11"/>
      <c r="M25" s="11"/>
      <c r="N25" s="71"/>
      <c r="O25" s="72">
        <v>6</v>
      </c>
      <c r="P25" s="73" t="s">
        <v>631</v>
      </c>
      <c r="Q25" s="76">
        <v>37.950000000000003</v>
      </c>
      <c r="R25" s="72" t="s">
        <v>614</v>
      </c>
      <c r="S25" s="75" t="s">
        <v>87</v>
      </c>
      <c r="T25" s="75" t="s">
        <v>87</v>
      </c>
      <c r="U25" s="71"/>
    </row>
    <row r="26" spans="2:21" ht="12.5">
      <c r="B26" s="71"/>
      <c r="C26" s="72">
        <v>7</v>
      </c>
      <c r="D26" s="73" t="s">
        <v>632</v>
      </c>
      <c r="E26" s="76">
        <v>53.8</v>
      </c>
      <c r="F26" s="72" t="s">
        <v>615</v>
      </c>
      <c r="G26" s="75" t="s">
        <v>87</v>
      </c>
      <c r="H26" s="75" t="s">
        <v>87</v>
      </c>
      <c r="I26" s="71"/>
      <c r="J26" s="11"/>
      <c r="K26" s="11"/>
      <c r="L26" s="11"/>
      <c r="M26" s="11"/>
      <c r="N26" s="71"/>
      <c r="O26" s="72">
        <v>7</v>
      </c>
      <c r="P26" s="73" t="s">
        <v>633</v>
      </c>
      <c r="Q26" s="76">
        <v>31.2</v>
      </c>
      <c r="R26" s="72" t="s">
        <v>614</v>
      </c>
      <c r="S26" s="75" t="s">
        <v>87</v>
      </c>
      <c r="T26" s="75" t="s">
        <v>87</v>
      </c>
      <c r="U26" s="71"/>
    </row>
    <row r="27" spans="2:21" ht="12.5">
      <c r="B27" s="71"/>
      <c r="C27" s="75">
        <v>8</v>
      </c>
      <c r="D27" s="77" t="s">
        <v>634</v>
      </c>
      <c r="E27" s="76">
        <v>53.4</v>
      </c>
      <c r="F27" s="75" t="s">
        <v>615</v>
      </c>
      <c r="G27" s="75" t="s">
        <v>87</v>
      </c>
      <c r="H27" s="75" t="s">
        <v>87</v>
      </c>
      <c r="I27" s="71"/>
      <c r="J27" s="11"/>
      <c r="K27" s="11"/>
      <c r="L27" s="11"/>
      <c r="M27" s="11"/>
      <c r="N27" s="71"/>
      <c r="O27" s="72">
        <v>8</v>
      </c>
      <c r="P27" s="73" t="s">
        <v>635</v>
      </c>
      <c r="Q27" s="76">
        <v>27.75</v>
      </c>
      <c r="R27" s="75" t="s">
        <v>614</v>
      </c>
      <c r="S27" s="75" t="s">
        <v>87</v>
      </c>
      <c r="T27" s="75" t="s">
        <v>87</v>
      </c>
      <c r="U27" s="71"/>
    </row>
    <row r="28" spans="2:21" ht="12.5">
      <c r="B28" s="71"/>
      <c r="C28" s="75">
        <v>9</v>
      </c>
      <c r="D28" s="77" t="s">
        <v>636</v>
      </c>
      <c r="E28" s="76">
        <v>51.2</v>
      </c>
      <c r="F28" s="75" t="s">
        <v>614</v>
      </c>
      <c r="G28" s="75" t="s">
        <v>87</v>
      </c>
      <c r="H28" s="75" t="s">
        <v>87</v>
      </c>
      <c r="I28" s="71"/>
      <c r="J28" s="11"/>
      <c r="K28" s="11"/>
      <c r="L28" s="11"/>
      <c r="M28" s="11"/>
      <c r="N28" s="71"/>
      <c r="O28" s="72">
        <v>9</v>
      </c>
      <c r="P28" s="73" t="s">
        <v>637</v>
      </c>
      <c r="Q28" s="76">
        <v>26.35</v>
      </c>
      <c r="R28" s="75" t="s">
        <v>614</v>
      </c>
      <c r="S28" s="75" t="s">
        <v>87</v>
      </c>
      <c r="T28" s="75" t="s">
        <v>87</v>
      </c>
      <c r="U28" s="71"/>
    </row>
    <row r="29" spans="2:21" ht="12.5">
      <c r="B29" s="71"/>
      <c r="C29" s="75">
        <v>10</v>
      </c>
      <c r="D29" s="77" t="s">
        <v>639</v>
      </c>
      <c r="E29" s="76">
        <v>49.35</v>
      </c>
      <c r="F29" s="75" t="s">
        <v>615</v>
      </c>
      <c r="G29" s="75" t="s">
        <v>87</v>
      </c>
      <c r="H29" s="75" t="s">
        <v>87</v>
      </c>
      <c r="I29" s="71"/>
      <c r="J29" s="11"/>
      <c r="K29" s="11"/>
      <c r="L29" s="11"/>
      <c r="M29" s="11"/>
      <c r="N29" s="71"/>
      <c r="O29" s="72" t="s">
        <v>87</v>
      </c>
      <c r="P29" s="73" t="s">
        <v>87</v>
      </c>
      <c r="Q29" s="76" t="s">
        <v>87</v>
      </c>
      <c r="R29" s="75" t="s">
        <v>87</v>
      </c>
      <c r="S29" s="75" t="s">
        <v>87</v>
      </c>
      <c r="T29" s="75" t="s">
        <v>87</v>
      </c>
      <c r="U29" s="71"/>
    </row>
    <row r="30" spans="2:21" ht="12.5">
      <c r="B30" s="71"/>
      <c r="C30" s="75">
        <v>11</v>
      </c>
      <c r="D30" s="77" t="s">
        <v>641</v>
      </c>
      <c r="E30" s="78">
        <v>48</v>
      </c>
      <c r="F30" s="75" t="s">
        <v>615</v>
      </c>
      <c r="G30" s="75" t="s">
        <v>87</v>
      </c>
      <c r="H30" s="75" t="s">
        <v>87</v>
      </c>
      <c r="I30" s="71"/>
      <c r="J30" s="11"/>
      <c r="K30" s="11"/>
      <c r="L30" s="11"/>
      <c r="M30" s="11"/>
      <c r="N30" s="71"/>
      <c r="O30" s="72" t="s">
        <v>87</v>
      </c>
      <c r="P30" s="73" t="s">
        <v>87</v>
      </c>
      <c r="Q30" s="78" t="s">
        <v>87</v>
      </c>
      <c r="R30" s="75" t="s">
        <v>87</v>
      </c>
      <c r="S30" s="75" t="s">
        <v>87</v>
      </c>
      <c r="T30" s="75" t="s">
        <v>87</v>
      </c>
      <c r="U30" s="71"/>
    </row>
    <row r="31" spans="2:21" ht="12.5">
      <c r="B31" s="71"/>
      <c r="C31" s="75">
        <v>12</v>
      </c>
      <c r="D31" s="77" t="s">
        <v>642</v>
      </c>
      <c r="E31" s="78">
        <v>46.85</v>
      </c>
      <c r="F31" s="75" t="s">
        <v>615</v>
      </c>
      <c r="G31" s="75" t="s">
        <v>87</v>
      </c>
      <c r="H31" s="75" t="s">
        <v>87</v>
      </c>
      <c r="I31" s="71"/>
      <c r="J31" s="11"/>
      <c r="K31" s="11"/>
      <c r="L31" s="11"/>
      <c r="M31" s="11"/>
      <c r="N31" s="71"/>
      <c r="O31" s="75" t="s">
        <v>87</v>
      </c>
      <c r="P31" s="77" t="s">
        <v>87</v>
      </c>
      <c r="Q31" s="78" t="s">
        <v>87</v>
      </c>
      <c r="R31" s="75" t="s">
        <v>87</v>
      </c>
      <c r="S31" s="75" t="s">
        <v>87</v>
      </c>
      <c r="T31" s="75" t="s">
        <v>87</v>
      </c>
      <c r="U31" s="71"/>
    </row>
    <row r="32" spans="2:21" ht="12.5">
      <c r="B32" s="71"/>
      <c r="C32" s="75">
        <v>13</v>
      </c>
      <c r="D32" s="77" t="s">
        <v>644</v>
      </c>
      <c r="E32" s="78">
        <v>35.4</v>
      </c>
      <c r="F32" s="75" t="s">
        <v>615</v>
      </c>
      <c r="G32" s="75" t="s">
        <v>87</v>
      </c>
      <c r="H32" s="75" t="s">
        <v>87</v>
      </c>
      <c r="I32" s="71"/>
      <c r="J32" s="11"/>
      <c r="K32" s="11"/>
      <c r="L32" s="11"/>
      <c r="M32" s="11"/>
      <c r="N32" s="71"/>
      <c r="O32" s="75" t="s">
        <v>87</v>
      </c>
      <c r="P32" s="77" t="s">
        <v>87</v>
      </c>
      <c r="Q32" s="78" t="s">
        <v>87</v>
      </c>
      <c r="R32" s="75" t="s">
        <v>87</v>
      </c>
      <c r="S32" s="75" t="s">
        <v>87</v>
      </c>
      <c r="T32" s="75" t="s">
        <v>87</v>
      </c>
      <c r="U32" s="71"/>
    </row>
    <row r="33" spans="2:21" ht="12.5">
      <c r="B33" s="71"/>
      <c r="C33" s="75">
        <v>14</v>
      </c>
      <c r="D33" s="77" t="s">
        <v>645</v>
      </c>
      <c r="E33" s="78">
        <v>34.1</v>
      </c>
      <c r="F33" s="75" t="s">
        <v>614</v>
      </c>
      <c r="G33" s="75" t="s">
        <v>87</v>
      </c>
      <c r="H33" s="75" t="s">
        <v>87</v>
      </c>
      <c r="I33" s="71"/>
      <c r="J33" s="11"/>
      <c r="K33" s="11"/>
      <c r="L33" s="11"/>
      <c r="M33" s="11"/>
      <c r="N33" s="71"/>
      <c r="O33" s="75" t="s">
        <v>87</v>
      </c>
      <c r="P33" s="77" t="s">
        <v>87</v>
      </c>
      <c r="Q33" s="78" t="s">
        <v>87</v>
      </c>
      <c r="R33" s="75" t="s">
        <v>87</v>
      </c>
      <c r="S33" s="75" t="s">
        <v>87</v>
      </c>
      <c r="T33" s="75" t="s">
        <v>87</v>
      </c>
      <c r="U33" s="71"/>
    </row>
    <row r="34" spans="2:21" ht="12.5">
      <c r="B34" s="71"/>
      <c r="C34" s="75">
        <v>15</v>
      </c>
      <c r="D34" s="77" t="s">
        <v>646</v>
      </c>
      <c r="E34" s="78">
        <v>34</v>
      </c>
      <c r="F34" s="75" t="s">
        <v>614</v>
      </c>
      <c r="G34" s="75" t="s">
        <v>87</v>
      </c>
      <c r="H34" s="75" t="s">
        <v>87</v>
      </c>
      <c r="I34" s="71"/>
      <c r="J34" s="11"/>
      <c r="K34" s="11"/>
      <c r="L34" s="11"/>
      <c r="M34" s="11"/>
      <c r="N34" s="71"/>
      <c r="O34" s="75" t="s">
        <v>87</v>
      </c>
      <c r="P34" s="77" t="s">
        <v>87</v>
      </c>
      <c r="Q34" s="78" t="s">
        <v>87</v>
      </c>
      <c r="R34" s="75" t="s">
        <v>87</v>
      </c>
      <c r="S34" s="75" t="s">
        <v>87</v>
      </c>
      <c r="T34" s="75" t="s">
        <v>87</v>
      </c>
      <c r="U34" s="71"/>
    </row>
    <row r="35" spans="2:21" ht="12.5">
      <c r="B35" s="71"/>
      <c r="C35" s="75">
        <v>16</v>
      </c>
      <c r="D35" s="77" t="s">
        <v>647</v>
      </c>
      <c r="E35" s="78">
        <v>22</v>
      </c>
      <c r="F35" s="75" t="s">
        <v>614</v>
      </c>
      <c r="G35" s="75" t="s">
        <v>87</v>
      </c>
      <c r="H35" s="75" t="s">
        <v>87</v>
      </c>
      <c r="I35" s="71"/>
      <c r="J35" s="11"/>
      <c r="K35" s="11"/>
      <c r="L35" s="11"/>
      <c r="M35" s="11"/>
      <c r="N35" s="71"/>
      <c r="O35" s="75" t="s">
        <v>87</v>
      </c>
      <c r="P35" s="77" t="s">
        <v>87</v>
      </c>
      <c r="Q35" s="78" t="s">
        <v>87</v>
      </c>
      <c r="R35" s="75" t="s">
        <v>87</v>
      </c>
      <c r="S35" s="75" t="s">
        <v>87</v>
      </c>
      <c r="T35" s="75" t="s">
        <v>87</v>
      </c>
      <c r="U35" s="71"/>
    </row>
    <row r="36" spans="2:21" ht="12.5">
      <c r="B36" s="71"/>
      <c r="C36" s="75">
        <v>17</v>
      </c>
      <c r="D36" s="77" t="s">
        <v>648</v>
      </c>
      <c r="E36" s="78">
        <v>12.25</v>
      </c>
      <c r="F36" s="75" t="s">
        <v>614</v>
      </c>
      <c r="G36" s="75" t="s">
        <v>87</v>
      </c>
      <c r="H36" s="75" t="s">
        <v>87</v>
      </c>
      <c r="I36" s="71"/>
      <c r="J36" s="11"/>
      <c r="K36" s="11"/>
      <c r="L36" s="11"/>
      <c r="M36" s="11"/>
      <c r="N36" s="71"/>
      <c r="O36" s="75" t="s">
        <v>87</v>
      </c>
      <c r="P36" s="77" t="s">
        <v>87</v>
      </c>
      <c r="Q36" s="78" t="s">
        <v>87</v>
      </c>
      <c r="R36" s="75" t="s">
        <v>87</v>
      </c>
      <c r="S36" s="75" t="s">
        <v>87</v>
      </c>
      <c r="T36" s="75" t="s">
        <v>87</v>
      </c>
      <c r="U36" s="71"/>
    </row>
    <row r="37" spans="2:21" ht="12.5">
      <c r="B37" s="71"/>
      <c r="C37" s="75" t="s">
        <v>87</v>
      </c>
      <c r="D37" s="77" t="s">
        <v>87</v>
      </c>
      <c r="E37" s="78" t="s">
        <v>87</v>
      </c>
      <c r="F37" s="75" t="s">
        <v>87</v>
      </c>
      <c r="G37" s="75" t="s">
        <v>87</v>
      </c>
      <c r="H37" s="75" t="s">
        <v>87</v>
      </c>
      <c r="I37" s="71"/>
      <c r="J37" s="11"/>
      <c r="K37" s="11"/>
      <c r="L37" s="11"/>
      <c r="M37" s="11"/>
      <c r="N37" s="71"/>
      <c r="O37" s="75" t="s">
        <v>87</v>
      </c>
      <c r="P37" s="77" t="s">
        <v>87</v>
      </c>
      <c r="Q37" s="78" t="s">
        <v>87</v>
      </c>
      <c r="R37" s="75" t="s">
        <v>87</v>
      </c>
      <c r="S37" s="75" t="s">
        <v>87</v>
      </c>
      <c r="T37" s="75" t="s">
        <v>87</v>
      </c>
      <c r="U37" s="71"/>
    </row>
    <row r="38" spans="2:21" ht="12.5">
      <c r="B38" s="71"/>
      <c r="C38" s="75" t="s">
        <v>87</v>
      </c>
      <c r="D38" s="77" t="s">
        <v>87</v>
      </c>
      <c r="E38" s="78" t="s">
        <v>87</v>
      </c>
      <c r="F38" s="75" t="s">
        <v>87</v>
      </c>
      <c r="G38" s="75" t="s">
        <v>87</v>
      </c>
      <c r="H38" s="75" t="s">
        <v>87</v>
      </c>
      <c r="I38" s="71"/>
      <c r="J38" s="11"/>
      <c r="K38" s="11"/>
      <c r="L38" s="11"/>
      <c r="M38" s="11"/>
      <c r="N38" s="71"/>
      <c r="O38" s="75" t="s">
        <v>87</v>
      </c>
      <c r="P38" s="77" t="s">
        <v>87</v>
      </c>
      <c r="Q38" s="78" t="s">
        <v>87</v>
      </c>
      <c r="R38" s="75" t="s">
        <v>87</v>
      </c>
      <c r="S38" s="75" t="s">
        <v>87</v>
      </c>
      <c r="T38" s="75" t="s">
        <v>87</v>
      </c>
      <c r="U38" s="71"/>
    </row>
    <row r="39" spans="2:21" ht="12.5">
      <c r="B39" s="71"/>
      <c r="C39" s="75" t="s">
        <v>87</v>
      </c>
      <c r="D39" s="77" t="s">
        <v>87</v>
      </c>
      <c r="E39" s="78" t="s">
        <v>87</v>
      </c>
      <c r="F39" s="75" t="s">
        <v>87</v>
      </c>
      <c r="G39" s="75" t="s">
        <v>87</v>
      </c>
      <c r="H39" s="75" t="s">
        <v>87</v>
      </c>
      <c r="I39" s="71"/>
      <c r="J39" s="11"/>
      <c r="K39" s="11"/>
      <c r="L39" s="11"/>
      <c r="M39" s="11"/>
      <c r="N39" s="71"/>
      <c r="O39" s="75" t="s">
        <v>87</v>
      </c>
      <c r="P39" s="77" t="s">
        <v>87</v>
      </c>
      <c r="Q39" s="78" t="s">
        <v>87</v>
      </c>
      <c r="R39" s="75" t="s">
        <v>87</v>
      </c>
      <c r="S39" s="75" t="s">
        <v>87</v>
      </c>
      <c r="T39" s="75" t="s">
        <v>87</v>
      </c>
      <c r="U39" s="71"/>
    </row>
    <row r="40" spans="2:21" ht="12.5">
      <c r="B40" s="71"/>
      <c r="C40" s="75" t="s">
        <v>87</v>
      </c>
      <c r="D40" s="77" t="s">
        <v>87</v>
      </c>
      <c r="E40" s="78" t="s">
        <v>87</v>
      </c>
      <c r="F40" s="75" t="s">
        <v>87</v>
      </c>
      <c r="G40" s="75" t="s">
        <v>87</v>
      </c>
      <c r="H40" s="75" t="s">
        <v>87</v>
      </c>
      <c r="I40" s="71"/>
      <c r="J40" s="11"/>
      <c r="K40" s="11"/>
      <c r="L40" s="11"/>
      <c r="M40" s="11"/>
      <c r="N40" s="71"/>
      <c r="O40" s="75" t="s">
        <v>87</v>
      </c>
      <c r="P40" s="77" t="s">
        <v>87</v>
      </c>
      <c r="Q40" s="78" t="s">
        <v>87</v>
      </c>
      <c r="R40" s="75" t="s">
        <v>87</v>
      </c>
      <c r="S40" s="75" t="s">
        <v>87</v>
      </c>
      <c r="T40" s="75" t="s">
        <v>87</v>
      </c>
      <c r="U40" s="71"/>
    </row>
    <row r="41" spans="2:21" ht="12.5">
      <c r="B41" s="71"/>
      <c r="C41" s="75" t="s">
        <v>87</v>
      </c>
      <c r="D41" s="77" t="s">
        <v>87</v>
      </c>
      <c r="E41" s="78" t="s">
        <v>87</v>
      </c>
      <c r="F41" s="75" t="s">
        <v>87</v>
      </c>
      <c r="G41" s="75" t="s">
        <v>87</v>
      </c>
      <c r="H41" s="75" t="s">
        <v>87</v>
      </c>
      <c r="I41" s="71"/>
      <c r="J41" s="11"/>
      <c r="K41" s="11"/>
      <c r="L41" s="11"/>
      <c r="M41" s="11"/>
      <c r="N41" s="71"/>
      <c r="O41" s="75" t="s">
        <v>87</v>
      </c>
      <c r="P41" s="77" t="s">
        <v>87</v>
      </c>
      <c r="Q41" s="78" t="s">
        <v>87</v>
      </c>
      <c r="R41" s="75" t="s">
        <v>87</v>
      </c>
      <c r="S41" s="75" t="s">
        <v>87</v>
      </c>
      <c r="T41" s="75" t="s">
        <v>87</v>
      </c>
      <c r="U41" s="71"/>
    </row>
    <row r="42" spans="2:21" ht="12.5">
      <c r="B42" s="71"/>
      <c r="C42" s="75" t="s">
        <v>87</v>
      </c>
      <c r="D42" s="77" t="s">
        <v>87</v>
      </c>
      <c r="E42" s="78" t="s">
        <v>87</v>
      </c>
      <c r="F42" s="75" t="s">
        <v>87</v>
      </c>
      <c r="G42" s="75" t="s">
        <v>87</v>
      </c>
      <c r="H42" s="75" t="s">
        <v>87</v>
      </c>
      <c r="I42" s="71"/>
      <c r="J42" s="11"/>
      <c r="K42" s="11"/>
      <c r="L42" s="11"/>
      <c r="M42" s="11"/>
      <c r="N42" s="71"/>
      <c r="O42" s="75" t="s">
        <v>87</v>
      </c>
      <c r="P42" s="77" t="s">
        <v>87</v>
      </c>
      <c r="Q42" s="78" t="s">
        <v>87</v>
      </c>
      <c r="R42" s="75" t="s">
        <v>87</v>
      </c>
      <c r="S42" s="75" t="s">
        <v>87</v>
      </c>
      <c r="T42" s="75" t="s">
        <v>87</v>
      </c>
      <c r="U42" s="71"/>
    </row>
    <row r="43" spans="2:21" ht="12.5">
      <c r="B43" s="71"/>
      <c r="C43" s="75" t="s">
        <v>87</v>
      </c>
      <c r="D43" s="77" t="s">
        <v>87</v>
      </c>
      <c r="E43" s="78" t="s">
        <v>87</v>
      </c>
      <c r="F43" s="75" t="s">
        <v>87</v>
      </c>
      <c r="G43" s="75" t="s">
        <v>87</v>
      </c>
      <c r="H43" s="75" t="s">
        <v>87</v>
      </c>
      <c r="I43" s="71"/>
      <c r="J43" s="11"/>
      <c r="K43" s="11"/>
      <c r="L43" s="11"/>
      <c r="M43" s="11"/>
      <c r="N43" s="71"/>
      <c r="O43" s="75" t="s">
        <v>87</v>
      </c>
      <c r="P43" s="77" t="s">
        <v>87</v>
      </c>
      <c r="Q43" s="78" t="s">
        <v>87</v>
      </c>
      <c r="R43" s="75" t="s">
        <v>87</v>
      </c>
      <c r="S43" s="75" t="s">
        <v>87</v>
      </c>
      <c r="T43" s="75" t="s">
        <v>87</v>
      </c>
      <c r="U43" s="71"/>
    </row>
    <row r="44" spans="2:21" ht="12.5">
      <c r="B44" s="71"/>
      <c r="C44" s="80" t="s">
        <v>87</v>
      </c>
      <c r="D44" s="77" t="s">
        <v>87</v>
      </c>
      <c r="E44" s="78" t="s">
        <v>87</v>
      </c>
      <c r="F44" s="80" t="s">
        <v>87</v>
      </c>
      <c r="G44" s="75" t="s">
        <v>87</v>
      </c>
      <c r="H44" s="75" t="s">
        <v>87</v>
      </c>
      <c r="I44" s="71"/>
      <c r="J44" s="11"/>
      <c r="K44" s="11"/>
      <c r="L44" s="11"/>
      <c r="M44" s="11"/>
      <c r="N44" s="71"/>
      <c r="O44" s="80" t="s">
        <v>87</v>
      </c>
      <c r="P44" s="77" t="s">
        <v>87</v>
      </c>
      <c r="Q44" s="78" t="s">
        <v>87</v>
      </c>
      <c r="R44" s="80" t="s">
        <v>87</v>
      </c>
      <c r="S44" s="75" t="s">
        <v>87</v>
      </c>
      <c r="T44" s="75" t="s">
        <v>87</v>
      </c>
      <c r="U44" s="71"/>
    </row>
    <row r="45" spans="2:21" ht="13">
      <c r="B45" s="71"/>
      <c r="C45" s="118" t="s">
        <v>172</v>
      </c>
      <c r="D45" s="116"/>
      <c r="E45" s="116"/>
      <c r="F45" s="116"/>
      <c r="G45" s="81">
        <v>0</v>
      </c>
      <c r="H45" s="81">
        <v>9</v>
      </c>
      <c r="I45" s="71"/>
      <c r="J45" s="11"/>
      <c r="K45" s="11"/>
      <c r="L45" s="11"/>
      <c r="M45" s="11"/>
      <c r="N45" s="71"/>
      <c r="O45" s="118" t="s">
        <v>175</v>
      </c>
      <c r="P45" s="116"/>
      <c r="Q45" s="116"/>
      <c r="R45" s="116"/>
      <c r="S45" s="81">
        <v>4</v>
      </c>
      <c r="T45" s="81">
        <v>5</v>
      </c>
      <c r="U45" s="71"/>
    </row>
    <row r="46" spans="2:21" ht="12.5">
      <c r="B46" s="11"/>
      <c r="C46" s="11"/>
      <c r="D46" s="11"/>
      <c r="E46" s="11"/>
      <c r="F46" s="11"/>
      <c r="G46" s="11"/>
      <c r="H46" s="11"/>
      <c r="I46" s="11"/>
      <c r="J46" s="11"/>
      <c r="K46" s="11"/>
      <c r="L46" s="11"/>
      <c r="M46" s="11"/>
      <c r="N46" s="11"/>
      <c r="O46" s="11"/>
      <c r="P46" s="11"/>
      <c r="Q46" s="11"/>
      <c r="R46" s="11"/>
      <c r="S46" s="11"/>
      <c r="T46" s="11"/>
      <c r="U46" s="11"/>
    </row>
    <row r="47" spans="2:21" ht="12.5">
      <c r="B47" s="82"/>
      <c r="C47" s="82"/>
      <c r="D47" s="82"/>
      <c r="E47" s="82"/>
      <c r="F47" s="82"/>
      <c r="G47" s="82"/>
      <c r="H47" s="82"/>
      <c r="I47" s="82"/>
      <c r="J47" s="11"/>
      <c r="K47" s="11"/>
      <c r="L47" s="11"/>
      <c r="M47" s="11"/>
      <c r="N47" s="82"/>
      <c r="O47" s="82"/>
      <c r="P47" s="82"/>
      <c r="Q47" s="82"/>
      <c r="R47" s="82"/>
      <c r="S47" s="82"/>
      <c r="T47" s="82"/>
      <c r="U47" s="82"/>
    </row>
    <row r="48" spans="2:21" ht="13">
      <c r="B48" s="83"/>
      <c r="C48" s="84" t="s">
        <v>128</v>
      </c>
      <c r="D48" s="85" t="s">
        <v>116</v>
      </c>
      <c r="E48" s="86" t="s">
        <v>25</v>
      </c>
      <c r="F48" s="86" t="s">
        <v>129</v>
      </c>
      <c r="G48" s="86" t="s">
        <v>109</v>
      </c>
      <c r="H48" s="86" t="s">
        <v>110</v>
      </c>
      <c r="I48" s="87"/>
      <c r="J48" s="69"/>
      <c r="K48" s="69"/>
      <c r="L48" s="69"/>
      <c r="M48" s="70"/>
      <c r="N48" s="87"/>
      <c r="O48" s="84" t="s">
        <v>128</v>
      </c>
      <c r="P48" s="85" t="s">
        <v>118</v>
      </c>
      <c r="Q48" s="86" t="s">
        <v>25</v>
      </c>
      <c r="R48" s="86" t="s">
        <v>129</v>
      </c>
      <c r="S48" s="86" t="s">
        <v>109</v>
      </c>
      <c r="T48" s="86" t="s">
        <v>110</v>
      </c>
      <c r="U48" s="87"/>
    </row>
    <row r="49" spans="2:21" ht="12.5">
      <c r="B49" s="88"/>
      <c r="C49" s="72">
        <v>1</v>
      </c>
      <c r="D49" s="73" t="s">
        <v>649</v>
      </c>
      <c r="E49" s="74">
        <v>111</v>
      </c>
      <c r="F49" s="72" t="s">
        <v>615</v>
      </c>
      <c r="G49" s="75" t="s">
        <v>87</v>
      </c>
      <c r="H49" s="72">
        <v>5</v>
      </c>
      <c r="I49" s="88"/>
      <c r="J49" s="11"/>
      <c r="K49" s="11"/>
      <c r="L49" s="11"/>
      <c r="M49" s="11"/>
      <c r="N49" s="88"/>
      <c r="O49" s="72">
        <v>1</v>
      </c>
      <c r="P49" s="73" t="s">
        <v>650</v>
      </c>
      <c r="Q49" s="74">
        <v>92.7</v>
      </c>
      <c r="R49" s="72" t="s">
        <v>615</v>
      </c>
      <c r="S49" s="75" t="s">
        <v>87</v>
      </c>
      <c r="T49" s="72">
        <v>5</v>
      </c>
      <c r="U49" s="88"/>
    </row>
    <row r="50" spans="2:21" ht="12.5">
      <c r="B50" s="88"/>
      <c r="C50" s="72">
        <v>2</v>
      </c>
      <c r="D50" s="73" t="s">
        <v>651</v>
      </c>
      <c r="E50" s="76">
        <v>88.65</v>
      </c>
      <c r="F50" s="72" t="s">
        <v>614</v>
      </c>
      <c r="G50" s="72">
        <v>3</v>
      </c>
      <c r="H50" s="75" t="s">
        <v>87</v>
      </c>
      <c r="I50" s="88"/>
      <c r="J50" s="11"/>
      <c r="K50" s="11"/>
      <c r="L50" s="11"/>
      <c r="M50" s="11"/>
      <c r="N50" s="88"/>
      <c r="O50" s="72">
        <v>2</v>
      </c>
      <c r="P50" s="73" t="s">
        <v>652</v>
      </c>
      <c r="Q50" s="76">
        <v>87.2</v>
      </c>
      <c r="R50" s="72" t="s">
        <v>614</v>
      </c>
      <c r="S50" s="72">
        <v>3</v>
      </c>
      <c r="T50" s="75" t="s">
        <v>87</v>
      </c>
      <c r="U50" s="88"/>
    </row>
    <row r="51" spans="2:21" ht="25">
      <c r="B51" s="88"/>
      <c r="C51" s="72">
        <v>3</v>
      </c>
      <c r="D51" s="73" t="s">
        <v>653</v>
      </c>
      <c r="E51" s="76">
        <v>88.45</v>
      </c>
      <c r="F51" s="72" t="s">
        <v>614</v>
      </c>
      <c r="G51" s="75">
        <v>1</v>
      </c>
      <c r="H51" s="72" t="s">
        <v>87</v>
      </c>
      <c r="I51" s="88"/>
      <c r="J51" s="11"/>
      <c r="K51" s="11"/>
      <c r="L51" s="11"/>
      <c r="M51" s="11"/>
      <c r="N51" s="88"/>
      <c r="O51" s="72">
        <v>3</v>
      </c>
      <c r="P51" s="73" t="s">
        <v>654</v>
      </c>
      <c r="Q51" s="76">
        <v>85.65</v>
      </c>
      <c r="R51" s="72" t="s">
        <v>614</v>
      </c>
      <c r="S51" s="75">
        <v>1</v>
      </c>
      <c r="T51" s="72" t="s">
        <v>87</v>
      </c>
      <c r="U51" s="88"/>
    </row>
    <row r="52" spans="2:21" ht="12.5">
      <c r="B52" s="88"/>
      <c r="C52" s="72">
        <v>4</v>
      </c>
      <c r="D52" s="73" t="s">
        <v>655</v>
      </c>
      <c r="E52" s="76">
        <v>85.75</v>
      </c>
      <c r="F52" s="72" t="s">
        <v>615</v>
      </c>
      <c r="G52" s="75" t="s">
        <v>87</v>
      </c>
      <c r="H52" s="75" t="s">
        <v>87</v>
      </c>
      <c r="I52" s="88"/>
      <c r="J52" s="11"/>
      <c r="K52" s="11"/>
      <c r="L52" s="11"/>
      <c r="M52" s="11"/>
      <c r="N52" s="88"/>
      <c r="O52" s="72">
        <v>4</v>
      </c>
      <c r="P52" s="73" t="s">
        <v>656</v>
      </c>
      <c r="Q52" s="76">
        <v>85.4</v>
      </c>
      <c r="R52" s="72" t="s">
        <v>615</v>
      </c>
      <c r="S52" s="75" t="s">
        <v>87</v>
      </c>
      <c r="T52" s="75" t="s">
        <v>87</v>
      </c>
      <c r="U52" s="88"/>
    </row>
    <row r="53" spans="2:21" ht="12.5">
      <c r="B53" s="88"/>
      <c r="C53" s="72">
        <v>5</v>
      </c>
      <c r="D53" s="73" t="s">
        <v>657</v>
      </c>
      <c r="E53" s="76">
        <v>82.9</v>
      </c>
      <c r="F53" s="72" t="s">
        <v>615</v>
      </c>
      <c r="G53" s="75" t="s">
        <v>87</v>
      </c>
      <c r="H53" s="75" t="s">
        <v>87</v>
      </c>
      <c r="I53" s="88"/>
      <c r="J53" s="11"/>
      <c r="K53" s="11"/>
      <c r="L53" s="11"/>
      <c r="M53" s="11"/>
      <c r="N53" s="88"/>
      <c r="O53" s="72">
        <v>5</v>
      </c>
      <c r="P53" s="73" t="s">
        <v>658</v>
      </c>
      <c r="Q53" s="76">
        <v>53.95</v>
      </c>
      <c r="R53" s="72" t="s">
        <v>614</v>
      </c>
      <c r="S53" s="75" t="s">
        <v>87</v>
      </c>
      <c r="T53" s="75" t="s">
        <v>87</v>
      </c>
      <c r="U53" s="88"/>
    </row>
    <row r="54" spans="2:21" ht="12.5">
      <c r="B54" s="88"/>
      <c r="C54" s="75">
        <v>6</v>
      </c>
      <c r="D54" s="73" t="s">
        <v>659</v>
      </c>
      <c r="E54" s="76">
        <v>79.2</v>
      </c>
      <c r="F54" s="72" t="s">
        <v>614</v>
      </c>
      <c r="G54" s="75" t="s">
        <v>87</v>
      </c>
      <c r="H54" s="75" t="s">
        <v>87</v>
      </c>
      <c r="I54" s="88"/>
      <c r="J54" s="11"/>
      <c r="K54" s="11"/>
      <c r="L54" s="11"/>
      <c r="M54" s="11"/>
      <c r="N54" s="88"/>
      <c r="O54" s="75" t="s">
        <v>87</v>
      </c>
      <c r="P54" s="73" t="s">
        <v>87</v>
      </c>
      <c r="Q54" s="76" t="s">
        <v>87</v>
      </c>
      <c r="R54" s="72" t="s">
        <v>87</v>
      </c>
      <c r="S54" s="75" t="s">
        <v>87</v>
      </c>
      <c r="T54" s="75" t="s">
        <v>87</v>
      </c>
      <c r="U54" s="88"/>
    </row>
    <row r="55" spans="2:21" ht="12.5">
      <c r="B55" s="88"/>
      <c r="C55" s="75" t="s">
        <v>87</v>
      </c>
      <c r="D55" s="73" t="s">
        <v>87</v>
      </c>
      <c r="E55" s="76" t="s">
        <v>87</v>
      </c>
      <c r="F55" s="72" t="s">
        <v>87</v>
      </c>
      <c r="G55" s="75" t="s">
        <v>87</v>
      </c>
      <c r="H55" s="75" t="s">
        <v>87</v>
      </c>
      <c r="I55" s="88"/>
      <c r="J55" s="11"/>
      <c r="K55" s="11"/>
      <c r="L55" s="11"/>
      <c r="M55" s="11"/>
      <c r="N55" s="88"/>
      <c r="O55" s="75" t="s">
        <v>87</v>
      </c>
      <c r="P55" s="73" t="s">
        <v>87</v>
      </c>
      <c r="Q55" s="76" t="s">
        <v>87</v>
      </c>
      <c r="R55" s="72" t="s">
        <v>87</v>
      </c>
      <c r="S55" s="75" t="s">
        <v>87</v>
      </c>
      <c r="T55" s="75" t="s">
        <v>87</v>
      </c>
      <c r="U55" s="88"/>
    </row>
    <row r="56" spans="2:21" ht="12.5">
      <c r="B56" s="88"/>
      <c r="C56" s="75" t="s">
        <v>87</v>
      </c>
      <c r="D56" s="73" t="s">
        <v>87</v>
      </c>
      <c r="E56" s="76" t="s">
        <v>87</v>
      </c>
      <c r="F56" s="72" t="s">
        <v>87</v>
      </c>
      <c r="G56" s="75" t="s">
        <v>87</v>
      </c>
      <c r="H56" s="75" t="s">
        <v>87</v>
      </c>
      <c r="I56" s="88"/>
      <c r="J56" s="11"/>
      <c r="K56" s="11"/>
      <c r="L56" s="11"/>
      <c r="M56" s="11"/>
      <c r="N56" s="88"/>
      <c r="O56" s="75" t="s">
        <v>87</v>
      </c>
      <c r="P56" s="73" t="s">
        <v>87</v>
      </c>
      <c r="Q56" s="76" t="s">
        <v>87</v>
      </c>
      <c r="R56" s="72" t="s">
        <v>87</v>
      </c>
      <c r="S56" s="75" t="s">
        <v>87</v>
      </c>
      <c r="T56" s="75" t="s">
        <v>87</v>
      </c>
      <c r="U56" s="88"/>
    </row>
    <row r="57" spans="2:21" ht="12.5">
      <c r="B57" s="88"/>
      <c r="C57" s="75" t="s">
        <v>87</v>
      </c>
      <c r="D57" s="73" t="s">
        <v>87</v>
      </c>
      <c r="E57" s="76" t="s">
        <v>87</v>
      </c>
      <c r="F57" s="72" t="s">
        <v>87</v>
      </c>
      <c r="G57" s="75" t="s">
        <v>87</v>
      </c>
      <c r="H57" s="75" t="s">
        <v>87</v>
      </c>
      <c r="I57" s="88"/>
      <c r="J57" s="11"/>
      <c r="K57" s="11"/>
      <c r="L57" s="11"/>
      <c r="M57" s="11"/>
      <c r="N57" s="88"/>
      <c r="O57" s="75" t="s">
        <v>87</v>
      </c>
      <c r="P57" s="73" t="s">
        <v>87</v>
      </c>
      <c r="Q57" s="76" t="s">
        <v>87</v>
      </c>
      <c r="R57" s="72" t="s">
        <v>87</v>
      </c>
      <c r="S57" s="75" t="s">
        <v>87</v>
      </c>
      <c r="T57" s="75" t="s">
        <v>87</v>
      </c>
      <c r="U57" s="88"/>
    </row>
    <row r="58" spans="2:21" ht="12.5">
      <c r="B58" s="88"/>
      <c r="C58" s="75" t="s">
        <v>87</v>
      </c>
      <c r="D58" s="77" t="s">
        <v>87</v>
      </c>
      <c r="E58" s="76" t="s">
        <v>87</v>
      </c>
      <c r="F58" s="75" t="s">
        <v>87</v>
      </c>
      <c r="G58" s="75" t="s">
        <v>87</v>
      </c>
      <c r="H58" s="75" t="s">
        <v>87</v>
      </c>
      <c r="I58" s="88"/>
      <c r="J58" s="11"/>
      <c r="K58" s="11"/>
      <c r="L58" s="11"/>
      <c r="M58" s="11"/>
      <c r="N58" s="88"/>
      <c r="O58" s="75" t="s">
        <v>87</v>
      </c>
      <c r="P58" s="77" t="s">
        <v>87</v>
      </c>
      <c r="Q58" s="76" t="s">
        <v>87</v>
      </c>
      <c r="R58" s="75" t="s">
        <v>87</v>
      </c>
      <c r="S58" s="75" t="s">
        <v>87</v>
      </c>
      <c r="T58" s="75" t="s">
        <v>87</v>
      </c>
      <c r="U58" s="88"/>
    </row>
    <row r="59" spans="2:21" ht="12.5">
      <c r="B59" s="88"/>
      <c r="C59" s="75" t="s">
        <v>87</v>
      </c>
      <c r="D59" s="77" t="s">
        <v>87</v>
      </c>
      <c r="E59" s="78" t="s">
        <v>87</v>
      </c>
      <c r="F59" s="75" t="s">
        <v>87</v>
      </c>
      <c r="G59" s="75" t="s">
        <v>87</v>
      </c>
      <c r="H59" s="75" t="s">
        <v>87</v>
      </c>
      <c r="I59" s="88"/>
      <c r="J59" s="11"/>
      <c r="K59" s="11"/>
      <c r="L59" s="11"/>
      <c r="M59" s="11"/>
      <c r="N59" s="88"/>
      <c r="O59" s="75" t="s">
        <v>87</v>
      </c>
      <c r="P59" s="77" t="s">
        <v>87</v>
      </c>
      <c r="Q59" s="78" t="s">
        <v>87</v>
      </c>
      <c r="R59" s="75" t="s">
        <v>87</v>
      </c>
      <c r="S59" s="75" t="s">
        <v>87</v>
      </c>
      <c r="T59" s="75" t="s">
        <v>87</v>
      </c>
      <c r="U59" s="88"/>
    </row>
    <row r="60" spans="2:21" ht="12.5">
      <c r="B60" s="88"/>
      <c r="C60" s="75" t="s">
        <v>87</v>
      </c>
      <c r="D60" s="77" t="s">
        <v>87</v>
      </c>
      <c r="E60" s="78" t="s">
        <v>87</v>
      </c>
      <c r="F60" s="75" t="s">
        <v>87</v>
      </c>
      <c r="G60" s="75" t="s">
        <v>87</v>
      </c>
      <c r="H60" s="75" t="s">
        <v>87</v>
      </c>
      <c r="I60" s="88"/>
      <c r="J60" s="11"/>
      <c r="K60" s="11"/>
      <c r="L60" s="11"/>
      <c r="M60" s="11"/>
      <c r="N60" s="88"/>
      <c r="O60" s="75" t="s">
        <v>87</v>
      </c>
      <c r="P60" s="77" t="s">
        <v>87</v>
      </c>
      <c r="Q60" s="78" t="s">
        <v>87</v>
      </c>
      <c r="R60" s="75" t="s">
        <v>87</v>
      </c>
      <c r="S60" s="75" t="s">
        <v>87</v>
      </c>
      <c r="T60" s="75" t="s">
        <v>87</v>
      </c>
      <c r="U60" s="88"/>
    </row>
    <row r="61" spans="2:21" ht="12.5">
      <c r="B61" s="88"/>
      <c r="C61" s="75" t="s">
        <v>87</v>
      </c>
      <c r="D61" s="77" t="s">
        <v>87</v>
      </c>
      <c r="E61" s="78" t="s">
        <v>87</v>
      </c>
      <c r="F61" s="75" t="s">
        <v>87</v>
      </c>
      <c r="G61" s="75" t="s">
        <v>87</v>
      </c>
      <c r="H61" s="75" t="s">
        <v>87</v>
      </c>
      <c r="I61" s="88"/>
      <c r="J61" s="11"/>
      <c r="K61" s="11"/>
      <c r="L61" s="11"/>
      <c r="M61" s="11"/>
      <c r="N61" s="88"/>
      <c r="O61" s="75" t="s">
        <v>87</v>
      </c>
      <c r="P61" s="77" t="s">
        <v>87</v>
      </c>
      <c r="Q61" s="78" t="s">
        <v>87</v>
      </c>
      <c r="R61" s="75" t="s">
        <v>87</v>
      </c>
      <c r="S61" s="75" t="s">
        <v>87</v>
      </c>
      <c r="T61" s="75" t="s">
        <v>87</v>
      </c>
      <c r="U61" s="88"/>
    </row>
    <row r="62" spans="2:21" ht="12.5">
      <c r="B62" s="88"/>
      <c r="C62" s="75" t="s">
        <v>87</v>
      </c>
      <c r="D62" s="77" t="s">
        <v>87</v>
      </c>
      <c r="E62" s="78" t="s">
        <v>87</v>
      </c>
      <c r="F62" s="75" t="s">
        <v>87</v>
      </c>
      <c r="G62" s="75" t="s">
        <v>87</v>
      </c>
      <c r="H62" s="75" t="s">
        <v>87</v>
      </c>
      <c r="I62" s="88"/>
      <c r="J62" s="11"/>
      <c r="K62" s="11"/>
      <c r="L62" s="11"/>
      <c r="M62" s="11"/>
      <c r="N62" s="88"/>
      <c r="O62" s="75" t="s">
        <v>87</v>
      </c>
      <c r="P62" s="77" t="s">
        <v>87</v>
      </c>
      <c r="Q62" s="78" t="s">
        <v>87</v>
      </c>
      <c r="R62" s="75" t="s">
        <v>87</v>
      </c>
      <c r="S62" s="75" t="s">
        <v>87</v>
      </c>
      <c r="T62" s="75" t="s">
        <v>87</v>
      </c>
      <c r="U62" s="88"/>
    </row>
    <row r="63" spans="2:21" ht="12.5">
      <c r="B63" s="88"/>
      <c r="C63" s="75" t="s">
        <v>87</v>
      </c>
      <c r="D63" s="77" t="s">
        <v>87</v>
      </c>
      <c r="E63" s="78" t="s">
        <v>87</v>
      </c>
      <c r="F63" s="75" t="s">
        <v>87</v>
      </c>
      <c r="G63" s="75" t="s">
        <v>87</v>
      </c>
      <c r="H63" s="75" t="s">
        <v>87</v>
      </c>
      <c r="I63" s="88"/>
      <c r="J63" s="11"/>
      <c r="K63" s="11"/>
      <c r="L63" s="11"/>
      <c r="M63" s="11"/>
      <c r="N63" s="88"/>
      <c r="O63" s="75" t="s">
        <v>87</v>
      </c>
      <c r="P63" s="77" t="s">
        <v>87</v>
      </c>
      <c r="Q63" s="78" t="s">
        <v>87</v>
      </c>
      <c r="R63" s="75" t="s">
        <v>87</v>
      </c>
      <c r="S63" s="75" t="s">
        <v>87</v>
      </c>
      <c r="T63" s="75" t="s">
        <v>87</v>
      </c>
      <c r="U63" s="88"/>
    </row>
    <row r="64" spans="2:21" ht="13">
      <c r="B64" s="88"/>
      <c r="C64" s="118" t="s">
        <v>200</v>
      </c>
      <c r="D64" s="116"/>
      <c r="E64" s="116"/>
      <c r="F64" s="117"/>
      <c r="G64" s="81">
        <v>4</v>
      </c>
      <c r="H64" s="81">
        <v>5</v>
      </c>
      <c r="I64" s="88"/>
      <c r="J64" s="11"/>
      <c r="K64" s="11"/>
      <c r="L64" s="11"/>
      <c r="M64" s="11"/>
      <c r="N64" s="88"/>
      <c r="O64" s="118" t="s">
        <v>201</v>
      </c>
      <c r="P64" s="116"/>
      <c r="Q64" s="116"/>
      <c r="R64" s="117"/>
      <c r="S64" s="81">
        <v>4</v>
      </c>
      <c r="T64" s="81">
        <v>5</v>
      </c>
      <c r="U64" s="88"/>
    </row>
    <row r="65" spans="2:21" ht="12.5">
      <c r="B65" s="11"/>
      <c r="C65" s="11"/>
      <c r="D65" s="11"/>
      <c r="E65" s="11"/>
      <c r="F65" s="11"/>
      <c r="G65" s="11"/>
      <c r="H65" s="11"/>
      <c r="I65" s="11"/>
      <c r="J65" s="11"/>
      <c r="K65" s="11"/>
      <c r="L65" s="11"/>
      <c r="M65" s="11"/>
      <c r="N65" s="11"/>
      <c r="O65" s="11"/>
      <c r="P65" s="11"/>
      <c r="Q65" s="11"/>
      <c r="R65" s="11"/>
      <c r="S65" s="11"/>
      <c r="T65" s="11"/>
      <c r="U65" s="11"/>
    </row>
    <row r="66" spans="2:21" ht="12.5">
      <c r="B66" s="82"/>
      <c r="C66" s="82"/>
      <c r="D66" s="82"/>
      <c r="E66" s="82"/>
      <c r="F66" s="82"/>
      <c r="G66" s="82"/>
      <c r="H66" s="82"/>
      <c r="I66" s="82"/>
      <c r="J66" s="11"/>
      <c r="K66" s="11"/>
      <c r="L66" s="11"/>
      <c r="M66" s="11"/>
      <c r="N66" s="82"/>
      <c r="O66" s="82"/>
      <c r="P66" s="82"/>
      <c r="Q66" s="82"/>
      <c r="R66" s="82"/>
      <c r="S66" s="82"/>
      <c r="T66" s="82"/>
      <c r="U66" s="82"/>
    </row>
    <row r="67" spans="2:21" ht="13">
      <c r="B67" s="89"/>
      <c r="C67" s="90" t="s">
        <v>128</v>
      </c>
      <c r="D67" s="91" t="s">
        <v>120</v>
      </c>
      <c r="E67" s="92" t="s">
        <v>25</v>
      </c>
      <c r="F67" s="92" t="s">
        <v>129</v>
      </c>
      <c r="G67" s="92" t="s">
        <v>109</v>
      </c>
      <c r="H67" s="92" t="s">
        <v>110</v>
      </c>
      <c r="I67" s="93"/>
      <c r="J67" s="69"/>
      <c r="K67" s="69"/>
      <c r="L67" s="69"/>
      <c r="M67" s="70"/>
      <c r="N67" s="93"/>
      <c r="O67" s="90" t="s">
        <v>128</v>
      </c>
      <c r="P67" s="91" t="s">
        <v>122</v>
      </c>
      <c r="Q67" s="92" t="s">
        <v>25</v>
      </c>
      <c r="R67" s="92" t="s">
        <v>129</v>
      </c>
      <c r="S67" s="92" t="s">
        <v>109</v>
      </c>
      <c r="T67" s="92" t="s">
        <v>110</v>
      </c>
      <c r="U67" s="93"/>
    </row>
    <row r="68" spans="2:21" ht="12.5">
      <c r="B68" s="71"/>
      <c r="C68" s="72">
        <v>1</v>
      </c>
      <c r="D68" s="73" t="s">
        <v>661</v>
      </c>
      <c r="E68" s="74">
        <v>119.6</v>
      </c>
      <c r="F68" s="72" t="s">
        <v>615</v>
      </c>
      <c r="G68" s="75" t="s">
        <v>87</v>
      </c>
      <c r="H68" s="72">
        <v>5</v>
      </c>
      <c r="I68" s="71"/>
      <c r="J68" s="11"/>
      <c r="K68" s="11"/>
      <c r="L68" s="11"/>
      <c r="M68" s="11"/>
      <c r="N68" s="71"/>
      <c r="O68" s="72">
        <v>1</v>
      </c>
      <c r="P68" s="73" t="s">
        <v>662</v>
      </c>
      <c r="Q68" s="74">
        <v>140.19999999999999</v>
      </c>
      <c r="R68" s="72" t="s">
        <v>614</v>
      </c>
      <c r="S68" s="75">
        <v>5</v>
      </c>
      <c r="T68" s="72" t="s">
        <v>87</v>
      </c>
      <c r="U68" s="71"/>
    </row>
    <row r="69" spans="2:21" ht="12.5">
      <c r="B69" s="71"/>
      <c r="C69" s="75">
        <v>2</v>
      </c>
      <c r="D69" s="73" t="s">
        <v>663</v>
      </c>
      <c r="E69" s="76">
        <v>118.2</v>
      </c>
      <c r="F69" s="72" t="s">
        <v>615</v>
      </c>
      <c r="G69" s="75" t="s">
        <v>87</v>
      </c>
      <c r="H69" s="72">
        <v>3</v>
      </c>
      <c r="I69" s="71"/>
      <c r="J69" s="11"/>
      <c r="K69" s="11"/>
      <c r="L69" s="11"/>
      <c r="M69" s="11"/>
      <c r="N69" s="71"/>
      <c r="O69" s="75">
        <v>2</v>
      </c>
      <c r="P69" s="73" t="s">
        <v>664</v>
      </c>
      <c r="Q69" s="76">
        <v>109.8</v>
      </c>
      <c r="R69" s="72" t="s">
        <v>615</v>
      </c>
      <c r="S69" s="75" t="s">
        <v>87</v>
      </c>
      <c r="T69" s="72">
        <v>3</v>
      </c>
      <c r="U69" s="71"/>
    </row>
    <row r="70" spans="2:21" ht="12.5">
      <c r="B70" s="71"/>
      <c r="C70" s="75">
        <v>3</v>
      </c>
      <c r="D70" s="73" t="s">
        <v>665</v>
      </c>
      <c r="E70" s="76">
        <v>114.4</v>
      </c>
      <c r="F70" s="72" t="s">
        <v>615</v>
      </c>
      <c r="G70" s="72" t="s">
        <v>87</v>
      </c>
      <c r="H70" s="75">
        <v>1</v>
      </c>
      <c r="I70" s="71"/>
      <c r="J70" s="11"/>
      <c r="K70" s="11"/>
      <c r="L70" s="11"/>
      <c r="M70" s="11"/>
      <c r="N70" s="71"/>
      <c r="O70" s="75">
        <v>3</v>
      </c>
      <c r="P70" s="73" t="s">
        <v>667</v>
      </c>
      <c r="Q70" s="76">
        <v>109.55</v>
      </c>
      <c r="R70" s="72" t="s">
        <v>615</v>
      </c>
      <c r="S70" s="72" t="s">
        <v>87</v>
      </c>
      <c r="T70" s="75">
        <v>1</v>
      </c>
      <c r="U70" s="71"/>
    </row>
    <row r="71" spans="2:21" ht="12.5">
      <c r="B71" s="71"/>
      <c r="C71" s="75">
        <v>4</v>
      </c>
      <c r="D71" s="73" t="s">
        <v>668</v>
      </c>
      <c r="E71" s="76">
        <v>86</v>
      </c>
      <c r="F71" s="72" t="s">
        <v>614</v>
      </c>
      <c r="G71" s="75" t="s">
        <v>87</v>
      </c>
      <c r="H71" s="75" t="s">
        <v>87</v>
      </c>
      <c r="I71" s="71"/>
      <c r="J71" s="11"/>
      <c r="K71" s="11"/>
      <c r="L71" s="11"/>
      <c r="M71" s="11"/>
      <c r="N71" s="71"/>
      <c r="O71" s="75" t="s">
        <v>87</v>
      </c>
      <c r="P71" s="73" t="s">
        <v>87</v>
      </c>
      <c r="Q71" s="76" t="s">
        <v>87</v>
      </c>
      <c r="R71" s="72" t="s">
        <v>87</v>
      </c>
      <c r="S71" s="75" t="s">
        <v>87</v>
      </c>
      <c r="T71" s="75" t="s">
        <v>87</v>
      </c>
      <c r="U71" s="71"/>
    </row>
    <row r="72" spans="2:21" ht="12.5">
      <c r="B72" s="71"/>
      <c r="C72" s="75" t="s">
        <v>87</v>
      </c>
      <c r="D72" s="73" t="s">
        <v>87</v>
      </c>
      <c r="E72" s="76" t="s">
        <v>87</v>
      </c>
      <c r="F72" s="72" t="s">
        <v>87</v>
      </c>
      <c r="G72" s="75" t="s">
        <v>87</v>
      </c>
      <c r="H72" s="75" t="s">
        <v>87</v>
      </c>
      <c r="I72" s="71"/>
      <c r="J72" s="11"/>
      <c r="K72" s="11"/>
      <c r="L72" s="11"/>
      <c r="M72" s="11"/>
      <c r="N72" s="71"/>
      <c r="O72" s="75" t="s">
        <v>87</v>
      </c>
      <c r="P72" s="73" t="s">
        <v>87</v>
      </c>
      <c r="Q72" s="76" t="s">
        <v>87</v>
      </c>
      <c r="R72" s="72" t="s">
        <v>87</v>
      </c>
      <c r="S72" s="75" t="s">
        <v>87</v>
      </c>
      <c r="T72" s="75" t="s">
        <v>87</v>
      </c>
      <c r="U72" s="71"/>
    </row>
    <row r="73" spans="2:21" ht="12.5">
      <c r="B73" s="71"/>
      <c r="C73" s="75" t="s">
        <v>87</v>
      </c>
      <c r="D73" s="73" t="s">
        <v>87</v>
      </c>
      <c r="E73" s="76" t="s">
        <v>87</v>
      </c>
      <c r="F73" s="72" t="s">
        <v>87</v>
      </c>
      <c r="G73" s="75" t="s">
        <v>87</v>
      </c>
      <c r="H73" s="75" t="s">
        <v>87</v>
      </c>
      <c r="I73" s="71"/>
      <c r="J73" s="11"/>
      <c r="K73" s="11"/>
      <c r="L73" s="11"/>
      <c r="M73" s="11"/>
      <c r="N73" s="71"/>
      <c r="O73" s="75" t="s">
        <v>87</v>
      </c>
      <c r="P73" s="73" t="s">
        <v>87</v>
      </c>
      <c r="Q73" s="76" t="s">
        <v>87</v>
      </c>
      <c r="R73" s="72" t="s">
        <v>87</v>
      </c>
      <c r="S73" s="75" t="s">
        <v>87</v>
      </c>
      <c r="T73" s="75" t="s">
        <v>87</v>
      </c>
      <c r="U73" s="71"/>
    </row>
    <row r="74" spans="2:21" ht="12.5">
      <c r="B74" s="71"/>
      <c r="C74" s="75" t="s">
        <v>87</v>
      </c>
      <c r="D74" s="73" t="s">
        <v>87</v>
      </c>
      <c r="E74" s="76" t="s">
        <v>87</v>
      </c>
      <c r="F74" s="72" t="s">
        <v>87</v>
      </c>
      <c r="G74" s="75" t="s">
        <v>87</v>
      </c>
      <c r="H74" s="75" t="s">
        <v>87</v>
      </c>
      <c r="I74" s="71"/>
      <c r="J74" s="11"/>
      <c r="K74" s="11"/>
      <c r="L74" s="11"/>
      <c r="M74" s="11"/>
      <c r="N74" s="71"/>
      <c r="O74" s="75" t="s">
        <v>87</v>
      </c>
      <c r="P74" s="73" t="s">
        <v>87</v>
      </c>
      <c r="Q74" s="76" t="s">
        <v>87</v>
      </c>
      <c r="R74" s="72" t="s">
        <v>87</v>
      </c>
      <c r="S74" s="75" t="s">
        <v>87</v>
      </c>
      <c r="T74" s="75" t="s">
        <v>87</v>
      </c>
      <c r="U74" s="71"/>
    </row>
    <row r="75" spans="2:21" ht="12.5">
      <c r="B75" s="71"/>
      <c r="C75" s="75" t="s">
        <v>87</v>
      </c>
      <c r="D75" s="77" t="s">
        <v>87</v>
      </c>
      <c r="E75" s="76" t="s">
        <v>87</v>
      </c>
      <c r="F75" s="75" t="s">
        <v>87</v>
      </c>
      <c r="G75" s="75" t="s">
        <v>87</v>
      </c>
      <c r="H75" s="75" t="s">
        <v>87</v>
      </c>
      <c r="I75" s="71"/>
      <c r="J75" s="11"/>
      <c r="K75" s="11"/>
      <c r="L75" s="11"/>
      <c r="M75" s="11"/>
      <c r="N75" s="71"/>
      <c r="O75" s="75" t="s">
        <v>87</v>
      </c>
      <c r="P75" s="77" t="s">
        <v>87</v>
      </c>
      <c r="Q75" s="76" t="s">
        <v>87</v>
      </c>
      <c r="R75" s="75" t="s">
        <v>87</v>
      </c>
      <c r="S75" s="75" t="s">
        <v>87</v>
      </c>
      <c r="T75" s="75" t="s">
        <v>87</v>
      </c>
      <c r="U75" s="71"/>
    </row>
    <row r="76" spans="2:21" ht="12.5">
      <c r="B76" s="71"/>
      <c r="C76" s="75" t="s">
        <v>87</v>
      </c>
      <c r="D76" s="77" t="s">
        <v>87</v>
      </c>
      <c r="E76" s="76" t="s">
        <v>87</v>
      </c>
      <c r="F76" s="75" t="s">
        <v>87</v>
      </c>
      <c r="G76" s="75" t="s">
        <v>87</v>
      </c>
      <c r="H76" s="75" t="s">
        <v>87</v>
      </c>
      <c r="I76" s="71"/>
      <c r="J76" s="11"/>
      <c r="K76" s="11"/>
      <c r="L76" s="11"/>
      <c r="M76" s="11"/>
      <c r="N76" s="71"/>
      <c r="O76" s="75" t="s">
        <v>87</v>
      </c>
      <c r="P76" s="77" t="s">
        <v>87</v>
      </c>
      <c r="Q76" s="76" t="s">
        <v>87</v>
      </c>
      <c r="R76" s="75" t="s">
        <v>87</v>
      </c>
      <c r="S76" s="75" t="s">
        <v>87</v>
      </c>
      <c r="T76" s="75" t="s">
        <v>87</v>
      </c>
      <c r="U76" s="71"/>
    </row>
    <row r="77" spans="2:21" ht="12.5">
      <c r="B77" s="71"/>
      <c r="C77" s="75" t="s">
        <v>87</v>
      </c>
      <c r="D77" s="77" t="s">
        <v>87</v>
      </c>
      <c r="E77" s="76" t="s">
        <v>87</v>
      </c>
      <c r="F77" s="75" t="s">
        <v>87</v>
      </c>
      <c r="G77" s="75" t="s">
        <v>87</v>
      </c>
      <c r="H77" s="75" t="s">
        <v>87</v>
      </c>
      <c r="I77" s="71"/>
      <c r="J77" s="11"/>
      <c r="K77" s="11"/>
      <c r="L77" s="11"/>
      <c r="M77" s="11"/>
      <c r="N77" s="71"/>
      <c r="O77" s="75" t="s">
        <v>87</v>
      </c>
      <c r="P77" s="77" t="s">
        <v>87</v>
      </c>
      <c r="Q77" s="76" t="s">
        <v>87</v>
      </c>
      <c r="R77" s="75" t="s">
        <v>87</v>
      </c>
      <c r="S77" s="75" t="s">
        <v>87</v>
      </c>
      <c r="T77" s="75" t="s">
        <v>87</v>
      </c>
      <c r="U77" s="71"/>
    </row>
    <row r="78" spans="2:21" ht="13">
      <c r="B78" s="71"/>
      <c r="C78" s="118" t="s">
        <v>223</v>
      </c>
      <c r="D78" s="116"/>
      <c r="E78" s="116"/>
      <c r="F78" s="116"/>
      <c r="G78" s="81">
        <v>0</v>
      </c>
      <c r="H78" s="81">
        <v>9</v>
      </c>
      <c r="I78" s="71"/>
      <c r="J78" s="11"/>
      <c r="K78" s="11"/>
      <c r="L78" s="11"/>
      <c r="M78" s="11"/>
      <c r="N78" s="71"/>
      <c r="O78" s="118" t="s">
        <v>225</v>
      </c>
      <c r="P78" s="116"/>
      <c r="Q78" s="116"/>
      <c r="R78" s="116"/>
      <c r="S78" s="81">
        <v>5</v>
      </c>
      <c r="T78" s="81">
        <v>4</v>
      </c>
      <c r="U78" s="71"/>
    </row>
    <row r="79" spans="2:21" ht="12.5">
      <c r="B79" s="11"/>
      <c r="C79" s="11"/>
      <c r="D79" s="11"/>
      <c r="E79" s="11"/>
      <c r="F79" s="11"/>
      <c r="G79" s="11"/>
      <c r="H79" s="11"/>
      <c r="I79" s="11"/>
      <c r="J79" s="11"/>
      <c r="K79" s="11"/>
      <c r="L79" s="11"/>
      <c r="M79" s="11"/>
      <c r="N79" s="11"/>
      <c r="O79" s="11"/>
      <c r="P79" s="11"/>
      <c r="Q79" s="11"/>
      <c r="R79" s="11"/>
      <c r="S79" s="11"/>
      <c r="T79" s="11"/>
      <c r="U79" s="11"/>
    </row>
    <row r="80" spans="2:21" ht="12.5">
      <c r="B80" s="82"/>
      <c r="C80" s="82"/>
      <c r="D80" s="82"/>
      <c r="E80" s="82"/>
      <c r="F80" s="82"/>
      <c r="G80" s="82"/>
      <c r="H80" s="82"/>
      <c r="I80" s="82"/>
      <c r="J80" s="11"/>
      <c r="K80" s="11"/>
      <c r="L80" s="11"/>
      <c r="M80" s="11"/>
      <c r="N80" s="82"/>
      <c r="O80" s="82"/>
      <c r="P80" s="82"/>
      <c r="Q80" s="82"/>
      <c r="R80" s="82"/>
      <c r="S80" s="82"/>
      <c r="T80" s="82"/>
      <c r="U80" s="82"/>
    </row>
    <row r="81" spans="2:21" ht="13">
      <c r="B81" s="83"/>
      <c r="C81" s="84" t="s">
        <v>128</v>
      </c>
      <c r="D81" s="85" t="s">
        <v>124</v>
      </c>
      <c r="E81" s="86" t="s">
        <v>25</v>
      </c>
      <c r="F81" s="86" t="s">
        <v>129</v>
      </c>
      <c r="G81" s="86" t="s">
        <v>109</v>
      </c>
      <c r="H81" s="86" t="s">
        <v>110</v>
      </c>
      <c r="I81" s="87"/>
      <c r="J81" s="69"/>
      <c r="K81" s="69"/>
      <c r="L81" s="69"/>
      <c r="M81" s="70"/>
      <c r="N81" s="87"/>
      <c r="O81" s="84" t="s">
        <v>128</v>
      </c>
      <c r="P81" s="85" t="s">
        <v>126</v>
      </c>
      <c r="Q81" s="86" t="s">
        <v>25</v>
      </c>
      <c r="R81" s="86" t="s">
        <v>129</v>
      </c>
      <c r="S81" s="86" t="s">
        <v>109</v>
      </c>
      <c r="T81" s="86" t="s">
        <v>110</v>
      </c>
      <c r="U81" s="87"/>
    </row>
    <row r="82" spans="2:21" ht="12.5">
      <c r="B82" s="88"/>
      <c r="C82" s="72">
        <v>1</v>
      </c>
      <c r="D82" s="73" t="s">
        <v>669</v>
      </c>
      <c r="E82" s="74">
        <v>173.9</v>
      </c>
      <c r="F82" s="72" t="s">
        <v>615</v>
      </c>
      <c r="G82" s="75" t="s">
        <v>87</v>
      </c>
      <c r="H82" s="72">
        <v>5</v>
      </c>
      <c r="I82" s="88"/>
      <c r="J82" s="11"/>
      <c r="K82" s="11"/>
      <c r="L82" s="11"/>
      <c r="M82" s="11"/>
      <c r="N82" s="88"/>
      <c r="O82" s="72">
        <v>1</v>
      </c>
      <c r="P82" s="73" t="s">
        <v>670</v>
      </c>
      <c r="Q82" s="74">
        <v>157.94999999999999</v>
      </c>
      <c r="R82" s="72" t="s">
        <v>615</v>
      </c>
      <c r="S82" s="75" t="s">
        <v>87</v>
      </c>
      <c r="T82" s="72">
        <v>5</v>
      </c>
      <c r="U82" s="88"/>
    </row>
    <row r="83" spans="2:21" ht="12.5">
      <c r="B83" s="88"/>
      <c r="C83" s="72">
        <v>2</v>
      </c>
      <c r="D83" s="73" t="s">
        <v>671</v>
      </c>
      <c r="E83" s="76">
        <v>172.9</v>
      </c>
      <c r="F83" s="72" t="s">
        <v>614</v>
      </c>
      <c r="G83" s="72">
        <v>3</v>
      </c>
      <c r="H83" s="75" t="s">
        <v>87</v>
      </c>
      <c r="I83" s="88"/>
      <c r="J83" s="11"/>
      <c r="K83" s="11"/>
      <c r="L83" s="11"/>
      <c r="M83" s="11"/>
      <c r="N83" s="88"/>
      <c r="O83" s="72">
        <v>2</v>
      </c>
      <c r="P83" s="73" t="s">
        <v>672</v>
      </c>
      <c r="Q83" s="76">
        <v>153.65</v>
      </c>
      <c r="R83" s="72" t="s">
        <v>615</v>
      </c>
      <c r="S83" s="72" t="s">
        <v>87</v>
      </c>
      <c r="T83" s="75">
        <v>3</v>
      </c>
      <c r="U83" s="88"/>
    </row>
    <row r="84" spans="2:21" ht="12.5">
      <c r="B84" s="88"/>
      <c r="C84" s="72">
        <v>3</v>
      </c>
      <c r="D84" s="73" t="s">
        <v>673</v>
      </c>
      <c r="E84" s="76">
        <v>163.9</v>
      </c>
      <c r="F84" s="72" t="s">
        <v>614</v>
      </c>
      <c r="G84" s="72">
        <v>1</v>
      </c>
      <c r="H84" s="75" t="s">
        <v>87</v>
      </c>
      <c r="I84" s="88"/>
      <c r="J84" s="11"/>
      <c r="K84" s="11"/>
      <c r="L84" s="11"/>
      <c r="M84" s="11"/>
      <c r="N84" s="88"/>
      <c r="O84" s="72">
        <v>3</v>
      </c>
      <c r="P84" s="73" t="s">
        <v>674</v>
      </c>
      <c r="Q84" s="76">
        <v>91</v>
      </c>
      <c r="R84" s="72" t="s">
        <v>614</v>
      </c>
      <c r="S84" s="72">
        <v>1</v>
      </c>
      <c r="T84" s="75" t="s">
        <v>87</v>
      </c>
      <c r="U84" s="88"/>
    </row>
    <row r="85" spans="2:21" ht="12.5">
      <c r="B85" s="88"/>
      <c r="C85" s="72">
        <v>4</v>
      </c>
      <c r="D85" s="73" t="s">
        <v>675</v>
      </c>
      <c r="E85" s="76">
        <v>151.69999999999999</v>
      </c>
      <c r="F85" s="72" t="s">
        <v>615</v>
      </c>
      <c r="G85" s="75" t="s">
        <v>87</v>
      </c>
      <c r="H85" s="75" t="s">
        <v>87</v>
      </c>
      <c r="I85" s="88"/>
      <c r="J85" s="11"/>
      <c r="K85" s="11"/>
      <c r="L85" s="11"/>
      <c r="M85" s="11"/>
      <c r="N85" s="88"/>
      <c r="O85" s="72" t="s">
        <v>87</v>
      </c>
      <c r="P85" s="73" t="s">
        <v>87</v>
      </c>
      <c r="Q85" s="76" t="s">
        <v>87</v>
      </c>
      <c r="R85" s="72" t="s">
        <v>87</v>
      </c>
      <c r="S85" s="75" t="s">
        <v>87</v>
      </c>
      <c r="T85" s="75" t="s">
        <v>87</v>
      </c>
      <c r="U85" s="88"/>
    </row>
    <row r="86" spans="2:21" ht="12.5">
      <c r="B86" s="88"/>
      <c r="C86" s="75">
        <v>5</v>
      </c>
      <c r="D86" s="73" t="s">
        <v>676</v>
      </c>
      <c r="E86" s="76">
        <v>150.9</v>
      </c>
      <c r="F86" s="72" t="s">
        <v>615</v>
      </c>
      <c r="G86" s="75" t="s">
        <v>87</v>
      </c>
      <c r="H86" s="75" t="s">
        <v>87</v>
      </c>
      <c r="I86" s="88"/>
      <c r="J86" s="11"/>
      <c r="K86" s="11"/>
      <c r="L86" s="11"/>
      <c r="M86" s="11"/>
      <c r="N86" s="88"/>
      <c r="O86" s="75" t="s">
        <v>87</v>
      </c>
      <c r="P86" s="77" t="s">
        <v>87</v>
      </c>
      <c r="Q86" s="76" t="s">
        <v>87</v>
      </c>
      <c r="R86" s="75" t="s">
        <v>87</v>
      </c>
      <c r="S86" s="75" t="s">
        <v>87</v>
      </c>
      <c r="T86" s="75" t="s">
        <v>87</v>
      </c>
      <c r="U86" s="88"/>
    </row>
    <row r="87" spans="2:21" ht="12.5">
      <c r="B87" s="88"/>
      <c r="C87" s="75">
        <v>6</v>
      </c>
      <c r="D87" s="73" t="s">
        <v>677</v>
      </c>
      <c r="E87" s="76">
        <v>142.65</v>
      </c>
      <c r="F87" s="72" t="s">
        <v>614</v>
      </c>
      <c r="G87" s="75" t="s">
        <v>87</v>
      </c>
      <c r="H87" s="75" t="s">
        <v>87</v>
      </c>
      <c r="I87" s="88"/>
      <c r="J87" s="11"/>
      <c r="K87" s="11"/>
      <c r="L87" s="11"/>
      <c r="M87" s="11"/>
      <c r="N87" s="88"/>
      <c r="O87" s="75" t="s">
        <v>87</v>
      </c>
      <c r="P87" s="77" t="s">
        <v>87</v>
      </c>
      <c r="Q87" s="76" t="s">
        <v>87</v>
      </c>
      <c r="R87" s="75" t="s">
        <v>87</v>
      </c>
      <c r="S87" s="75" t="s">
        <v>87</v>
      </c>
      <c r="T87" s="75" t="s">
        <v>87</v>
      </c>
      <c r="U87" s="88"/>
    </row>
    <row r="88" spans="2:21" ht="12.5">
      <c r="B88" s="88"/>
      <c r="C88" s="75" t="s">
        <v>87</v>
      </c>
      <c r="D88" s="77" t="s">
        <v>87</v>
      </c>
      <c r="E88" s="76" t="s">
        <v>87</v>
      </c>
      <c r="F88" s="75" t="s">
        <v>87</v>
      </c>
      <c r="G88" s="75" t="s">
        <v>87</v>
      </c>
      <c r="H88" s="75" t="s">
        <v>87</v>
      </c>
      <c r="I88" s="88"/>
      <c r="J88" s="11"/>
      <c r="K88" s="11"/>
      <c r="L88" s="11"/>
      <c r="M88" s="11"/>
      <c r="N88" s="88"/>
      <c r="O88" s="75" t="s">
        <v>87</v>
      </c>
      <c r="P88" s="77" t="s">
        <v>87</v>
      </c>
      <c r="Q88" s="76" t="s">
        <v>87</v>
      </c>
      <c r="R88" s="75" t="s">
        <v>87</v>
      </c>
      <c r="S88" s="75" t="s">
        <v>87</v>
      </c>
      <c r="T88" s="75" t="s">
        <v>87</v>
      </c>
      <c r="U88" s="88"/>
    </row>
    <row r="89" spans="2:21" ht="12.5">
      <c r="B89" s="88"/>
      <c r="C89" s="75" t="s">
        <v>87</v>
      </c>
      <c r="D89" s="77" t="s">
        <v>87</v>
      </c>
      <c r="E89" s="76" t="s">
        <v>87</v>
      </c>
      <c r="F89" s="75" t="s">
        <v>87</v>
      </c>
      <c r="G89" s="75" t="s">
        <v>87</v>
      </c>
      <c r="H89" s="75" t="s">
        <v>87</v>
      </c>
      <c r="I89" s="88"/>
      <c r="J89" s="11"/>
      <c r="K89" s="11"/>
      <c r="L89" s="11"/>
      <c r="M89" s="11"/>
      <c r="N89" s="88"/>
      <c r="O89" s="75" t="s">
        <v>87</v>
      </c>
      <c r="P89" s="77" t="s">
        <v>87</v>
      </c>
      <c r="Q89" s="76" t="s">
        <v>87</v>
      </c>
      <c r="R89" s="75" t="s">
        <v>87</v>
      </c>
      <c r="S89" s="75" t="s">
        <v>87</v>
      </c>
      <c r="T89" s="75" t="s">
        <v>87</v>
      </c>
      <c r="U89" s="88"/>
    </row>
    <row r="90" spans="2:21" ht="12.5">
      <c r="B90" s="88"/>
      <c r="C90" s="75" t="s">
        <v>87</v>
      </c>
      <c r="D90" s="77" t="s">
        <v>87</v>
      </c>
      <c r="E90" s="76" t="s">
        <v>87</v>
      </c>
      <c r="F90" s="75" t="s">
        <v>87</v>
      </c>
      <c r="G90" s="75" t="s">
        <v>87</v>
      </c>
      <c r="H90" s="75" t="s">
        <v>87</v>
      </c>
      <c r="I90" s="88"/>
      <c r="J90" s="11"/>
      <c r="K90" s="11"/>
      <c r="L90" s="11"/>
      <c r="M90" s="11"/>
      <c r="N90" s="88"/>
      <c r="O90" s="75" t="s">
        <v>87</v>
      </c>
      <c r="P90" s="77" t="s">
        <v>87</v>
      </c>
      <c r="Q90" s="76" t="s">
        <v>87</v>
      </c>
      <c r="R90" s="75" t="s">
        <v>87</v>
      </c>
      <c r="S90" s="75" t="s">
        <v>87</v>
      </c>
      <c r="T90" s="75" t="s">
        <v>87</v>
      </c>
      <c r="U90" s="88"/>
    </row>
    <row r="91" spans="2:21" ht="12.5">
      <c r="B91" s="88"/>
      <c r="C91" s="75" t="s">
        <v>87</v>
      </c>
      <c r="D91" s="77" t="s">
        <v>87</v>
      </c>
      <c r="E91" s="76" t="s">
        <v>87</v>
      </c>
      <c r="F91" s="75" t="s">
        <v>87</v>
      </c>
      <c r="G91" s="75" t="s">
        <v>87</v>
      </c>
      <c r="H91" s="75" t="s">
        <v>87</v>
      </c>
      <c r="I91" s="88"/>
      <c r="J91" s="11"/>
      <c r="K91" s="11"/>
      <c r="L91" s="11"/>
      <c r="M91" s="11"/>
      <c r="N91" s="88"/>
      <c r="O91" s="75" t="s">
        <v>87</v>
      </c>
      <c r="P91" s="77" t="s">
        <v>87</v>
      </c>
      <c r="Q91" s="76" t="s">
        <v>87</v>
      </c>
      <c r="R91" s="75" t="s">
        <v>87</v>
      </c>
      <c r="S91" s="75" t="s">
        <v>87</v>
      </c>
      <c r="T91" s="75" t="s">
        <v>87</v>
      </c>
      <c r="U91" s="88"/>
    </row>
    <row r="92" spans="2:21" ht="13">
      <c r="B92" s="88"/>
      <c r="C92" s="118" t="s">
        <v>252</v>
      </c>
      <c r="D92" s="116"/>
      <c r="E92" s="116"/>
      <c r="F92" s="116"/>
      <c r="G92" s="81">
        <v>4</v>
      </c>
      <c r="H92" s="81">
        <v>5</v>
      </c>
      <c r="I92" s="88"/>
      <c r="J92" s="11"/>
      <c r="K92" s="11"/>
      <c r="L92" s="11"/>
      <c r="M92" s="11"/>
      <c r="N92" s="88"/>
      <c r="O92" s="118" t="s">
        <v>254</v>
      </c>
      <c r="P92" s="116"/>
      <c r="Q92" s="116"/>
      <c r="R92" s="116"/>
      <c r="S92" s="81">
        <v>1</v>
      </c>
      <c r="T92" s="81">
        <v>8</v>
      </c>
      <c r="U92" s="88"/>
    </row>
    <row r="93" spans="2:21" ht="12.5">
      <c r="C93" s="10"/>
    </row>
    <row r="94" spans="2:21" ht="12.5">
      <c r="C94" s="94" t="s">
        <v>255</v>
      </c>
      <c r="D94" s="82"/>
      <c r="E94" s="82"/>
      <c r="F94" s="82"/>
      <c r="G94" s="82"/>
      <c r="H94" s="82"/>
      <c r="I94" s="11"/>
      <c r="J94" s="11"/>
      <c r="K94" s="11"/>
      <c r="L94" s="11"/>
      <c r="M94" s="11"/>
      <c r="N94" s="11"/>
      <c r="O94" s="94" t="s">
        <v>255</v>
      </c>
      <c r="P94" s="82"/>
      <c r="Q94" s="82"/>
      <c r="R94" s="82"/>
      <c r="S94" s="82"/>
      <c r="T94" s="82"/>
    </row>
    <row r="95" spans="2:21" ht="12.5">
      <c r="C95" s="128"/>
      <c r="D95" s="114"/>
      <c r="E95" s="114"/>
      <c r="F95" s="114"/>
      <c r="G95" s="114"/>
      <c r="H95" s="129"/>
      <c r="I95" s="11"/>
      <c r="J95" s="11"/>
      <c r="K95" s="11"/>
      <c r="L95" s="11"/>
      <c r="M95" s="11"/>
      <c r="N95" s="95"/>
      <c r="O95" s="135"/>
      <c r="P95" s="114"/>
      <c r="Q95" s="114"/>
      <c r="R95" s="114"/>
      <c r="S95" s="114"/>
      <c r="T95" s="129"/>
    </row>
    <row r="96" spans="2:21" ht="12.5">
      <c r="C96" s="130"/>
      <c r="D96" s="114"/>
      <c r="E96" s="114"/>
      <c r="F96" s="114"/>
      <c r="G96" s="114"/>
      <c r="H96" s="129"/>
      <c r="I96" s="11"/>
      <c r="J96" s="11"/>
      <c r="K96" s="11"/>
      <c r="L96" s="11"/>
      <c r="M96" s="11"/>
      <c r="N96" s="95"/>
      <c r="O96" s="114"/>
      <c r="P96" s="114"/>
      <c r="Q96" s="114"/>
      <c r="R96" s="114"/>
      <c r="S96" s="114"/>
      <c r="T96" s="129"/>
    </row>
    <row r="97" spans="2:21" ht="12.5">
      <c r="C97" s="130"/>
      <c r="D97" s="114"/>
      <c r="E97" s="114"/>
      <c r="F97" s="114"/>
      <c r="G97" s="114"/>
      <c r="H97" s="129"/>
      <c r="I97" s="11"/>
      <c r="J97" s="11"/>
      <c r="K97" s="11"/>
      <c r="L97" s="11"/>
      <c r="M97" s="11"/>
      <c r="N97" s="95"/>
      <c r="O97" s="114"/>
      <c r="P97" s="114"/>
      <c r="Q97" s="114"/>
      <c r="R97" s="114"/>
      <c r="S97" s="114"/>
      <c r="T97" s="129"/>
    </row>
    <row r="98" spans="2:21" ht="12.5">
      <c r="C98" s="131"/>
      <c r="D98" s="132"/>
      <c r="E98" s="132"/>
      <c r="F98" s="132"/>
      <c r="G98" s="132"/>
      <c r="H98" s="133"/>
      <c r="I98" s="11"/>
      <c r="J98" s="11"/>
      <c r="K98" s="11"/>
      <c r="L98" s="11"/>
      <c r="M98" s="11"/>
      <c r="N98" s="95"/>
      <c r="O98" s="132"/>
      <c r="P98" s="132"/>
      <c r="Q98" s="132"/>
      <c r="R98" s="132"/>
      <c r="S98" s="132"/>
      <c r="T98" s="133"/>
    </row>
    <row r="99" spans="2:21" ht="12.5">
      <c r="C99" s="10"/>
    </row>
    <row r="100" spans="2:21" ht="12.5">
      <c r="C100" s="10"/>
    </row>
    <row r="101" spans="2:21" ht="12.5">
      <c r="C101" s="10"/>
    </row>
    <row r="102" spans="2:21" ht="12.5">
      <c r="C102" s="10"/>
    </row>
    <row r="103" spans="2:21" ht="12.5">
      <c r="C103" s="10"/>
    </row>
    <row r="104" spans="2:21" ht="18">
      <c r="B104" s="36"/>
      <c r="C104" s="14"/>
      <c r="D104" s="96" t="s">
        <v>94</v>
      </c>
      <c r="E104" s="38">
        <v>2</v>
      </c>
      <c r="F104" s="17"/>
      <c r="G104" s="17"/>
      <c r="H104" s="16"/>
      <c r="I104" s="18"/>
      <c r="J104" s="18"/>
      <c r="K104" s="18"/>
      <c r="L104" s="18"/>
      <c r="M104" s="18"/>
      <c r="N104" s="18"/>
      <c r="O104" s="18"/>
      <c r="P104" s="37" t="s">
        <v>95</v>
      </c>
      <c r="Q104" s="137">
        <v>42941</v>
      </c>
      <c r="R104" s="114"/>
      <c r="S104" s="114"/>
      <c r="T104" s="114"/>
      <c r="U104" s="39"/>
    </row>
    <row r="105" spans="2:21" ht="15.5">
      <c r="B105" s="40"/>
      <c r="C105" s="13"/>
      <c r="D105" s="18" t="s">
        <v>96</v>
      </c>
      <c r="E105" s="18"/>
      <c r="F105" s="16"/>
      <c r="G105" s="16"/>
      <c r="H105" s="16"/>
      <c r="I105" s="16"/>
      <c r="J105" s="16"/>
      <c r="K105" s="16"/>
      <c r="L105" s="16"/>
      <c r="M105" s="16"/>
      <c r="N105" s="16"/>
      <c r="O105" s="16"/>
      <c r="P105" s="37" t="s">
        <v>27</v>
      </c>
      <c r="Q105" s="136" t="s">
        <v>106</v>
      </c>
      <c r="R105" s="114"/>
      <c r="S105" s="114"/>
      <c r="T105" s="114"/>
      <c r="U105" s="16"/>
    </row>
    <row r="106" spans="2:21" ht="15.5">
      <c r="B106" s="41"/>
      <c r="C106" s="42"/>
      <c r="D106" s="42"/>
      <c r="E106" s="18"/>
      <c r="F106" s="16"/>
      <c r="G106" s="16"/>
      <c r="H106" s="16"/>
      <c r="I106" s="16"/>
      <c r="J106" s="16"/>
      <c r="K106" s="16"/>
      <c r="L106" s="16"/>
      <c r="M106" s="16"/>
      <c r="N106" s="16"/>
      <c r="O106" s="16"/>
      <c r="P106" s="42"/>
      <c r="Q106" s="134"/>
      <c r="R106" s="114"/>
      <c r="S106" s="16"/>
      <c r="T106" s="16"/>
      <c r="U106" s="16"/>
    </row>
    <row r="107" spans="2:21" ht="15.5">
      <c r="B107" s="43"/>
      <c r="C107" s="119" t="s">
        <v>24</v>
      </c>
      <c r="D107" s="116"/>
      <c r="E107" s="120" t="s">
        <v>610</v>
      </c>
      <c r="F107" s="116"/>
      <c r="G107" s="117"/>
      <c r="H107" s="44" t="s">
        <v>696</v>
      </c>
      <c r="I107" s="45"/>
      <c r="J107" s="1"/>
      <c r="K107" s="1"/>
      <c r="L107" s="1"/>
      <c r="M107" s="1"/>
      <c r="N107" s="46"/>
      <c r="O107" s="138" t="s">
        <v>26</v>
      </c>
      <c r="P107" s="116"/>
      <c r="Q107" s="139" t="s">
        <v>611</v>
      </c>
      <c r="R107" s="116"/>
      <c r="S107" s="117"/>
      <c r="T107" s="47" t="s">
        <v>698</v>
      </c>
      <c r="U107" s="48"/>
    </row>
    <row r="108" spans="2:21" ht="15.5">
      <c r="B108" s="45"/>
      <c r="C108" s="121" t="s">
        <v>25</v>
      </c>
      <c r="D108" s="117"/>
      <c r="E108" s="122">
        <v>34</v>
      </c>
      <c r="F108" s="116"/>
      <c r="G108" s="116"/>
      <c r="H108" s="49"/>
      <c r="I108" s="45"/>
      <c r="J108" s="50"/>
      <c r="K108" s="50"/>
      <c r="L108" s="50"/>
      <c r="M108" s="50"/>
      <c r="N108" s="46"/>
      <c r="O108" s="127" t="s">
        <v>25</v>
      </c>
      <c r="P108" s="117"/>
      <c r="Q108" s="140">
        <v>38</v>
      </c>
      <c r="R108" s="116"/>
      <c r="S108" s="116"/>
      <c r="T108" s="51"/>
      <c r="U108" s="48"/>
    </row>
    <row r="109" spans="2:21" ht="12.5">
      <c r="B109" s="12"/>
      <c r="C109" s="12"/>
      <c r="D109" s="12"/>
      <c r="E109" s="12"/>
      <c r="F109" s="12"/>
      <c r="G109" s="12"/>
      <c r="H109" s="12"/>
      <c r="I109" s="12"/>
      <c r="J109" s="12"/>
      <c r="K109" s="12"/>
      <c r="L109" s="12"/>
      <c r="M109" s="12"/>
      <c r="N109" s="12"/>
      <c r="O109" s="12"/>
      <c r="P109" s="12"/>
      <c r="Q109" s="12"/>
      <c r="R109" s="12"/>
      <c r="S109" s="12"/>
      <c r="T109" s="12"/>
      <c r="U109" s="12"/>
    </row>
    <row r="110" spans="2:21" ht="13">
      <c r="B110" s="12"/>
      <c r="C110" s="52"/>
      <c r="D110" s="53"/>
      <c r="E110" s="52"/>
      <c r="F110" s="52"/>
      <c r="G110" s="49" t="s">
        <v>109</v>
      </c>
      <c r="H110" s="54" t="s">
        <v>110</v>
      </c>
      <c r="I110" s="12"/>
      <c r="J110" s="12"/>
      <c r="K110" s="12"/>
      <c r="L110" s="12"/>
      <c r="M110" s="12"/>
      <c r="N110" s="12"/>
      <c r="O110" s="52"/>
      <c r="P110" s="53"/>
      <c r="Q110" s="52"/>
      <c r="R110" s="52"/>
      <c r="S110" s="49" t="s">
        <v>109</v>
      </c>
      <c r="T110" s="54" t="s">
        <v>110</v>
      </c>
      <c r="U110" s="12"/>
    </row>
    <row r="111" spans="2:21" ht="12.5">
      <c r="B111" s="12"/>
      <c r="C111" s="55" t="s">
        <v>111</v>
      </c>
      <c r="D111" s="56" t="s">
        <v>112</v>
      </c>
      <c r="E111" s="52"/>
      <c r="F111" s="52"/>
      <c r="G111" s="57">
        <v>1</v>
      </c>
      <c r="H111" s="58">
        <v>8</v>
      </c>
      <c r="I111" s="12"/>
      <c r="J111" s="12"/>
      <c r="K111" s="12"/>
      <c r="L111" s="12"/>
      <c r="M111" s="12"/>
      <c r="N111" s="12"/>
      <c r="O111" s="55" t="s">
        <v>113</v>
      </c>
      <c r="P111" s="56" t="s">
        <v>114</v>
      </c>
      <c r="Q111" s="52"/>
      <c r="R111" s="52"/>
      <c r="S111" s="57">
        <v>6</v>
      </c>
      <c r="T111" s="58">
        <v>3</v>
      </c>
      <c r="U111" s="12"/>
    </row>
    <row r="112" spans="2:21" ht="12.5">
      <c r="B112" s="12"/>
      <c r="C112" s="55" t="s">
        <v>115</v>
      </c>
      <c r="D112" s="56" t="s">
        <v>116</v>
      </c>
      <c r="E112" s="52"/>
      <c r="F112" s="52"/>
      <c r="G112" s="57">
        <v>9</v>
      </c>
      <c r="H112" s="58">
        <v>0</v>
      </c>
      <c r="I112" s="12"/>
      <c r="J112" s="12"/>
      <c r="K112" s="12"/>
      <c r="L112" s="12"/>
      <c r="M112" s="12"/>
      <c r="N112" s="12"/>
      <c r="O112" s="55" t="s">
        <v>117</v>
      </c>
      <c r="P112" s="56" t="s">
        <v>118</v>
      </c>
      <c r="Q112" s="52"/>
      <c r="R112" s="52"/>
      <c r="S112" s="57">
        <v>1</v>
      </c>
      <c r="T112" s="58">
        <v>8</v>
      </c>
      <c r="U112" s="12"/>
    </row>
    <row r="113" spans="2:21" ht="12.5">
      <c r="B113" s="12"/>
      <c r="C113" s="55" t="s">
        <v>119</v>
      </c>
      <c r="D113" s="56" t="s">
        <v>120</v>
      </c>
      <c r="E113" s="52"/>
      <c r="F113" s="52"/>
      <c r="G113" s="57">
        <v>4</v>
      </c>
      <c r="H113" s="58">
        <v>5</v>
      </c>
      <c r="I113" s="12"/>
      <c r="J113" s="12"/>
      <c r="K113" s="12"/>
      <c r="L113" s="12"/>
      <c r="M113" s="12"/>
      <c r="N113" s="12"/>
      <c r="O113" s="55" t="s">
        <v>121</v>
      </c>
      <c r="P113" s="56" t="s">
        <v>122</v>
      </c>
      <c r="Q113" s="52"/>
      <c r="R113" s="52"/>
      <c r="S113" s="57">
        <v>5</v>
      </c>
      <c r="T113" s="58">
        <v>4</v>
      </c>
      <c r="U113" s="12"/>
    </row>
    <row r="114" spans="2:21" ht="12.5">
      <c r="B114" s="12"/>
      <c r="C114" s="55" t="s">
        <v>123</v>
      </c>
      <c r="D114" s="56" t="s">
        <v>124</v>
      </c>
      <c r="E114" s="52"/>
      <c r="F114" s="52"/>
      <c r="G114" s="57">
        <v>4</v>
      </c>
      <c r="H114" s="58">
        <v>5</v>
      </c>
      <c r="I114" s="12"/>
      <c r="J114" s="12"/>
      <c r="K114" s="12"/>
      <c r="L114" s="12"/>
      <c r="M114" s="12"/>
      <c r="N114" s="12"/>
      <c r="O114" s="55" t="s">
        <v>125</v>
      </c>
      <c r="P114" s="56" t="s">
        <v>126</v>
      </c>
      <c r="Q114" s="52"/>
      <c r="R114" s="52"/>
      <c r="S114" s="57">
        <v>4</v>
      </c>
      <c r="T114" s="58">
        <v>5</v>
      </c>
      <c r="U114" s="12"/>
    </row>
    <row r="115" spans="2:21" ht="13">
      <c r="B115" s="12"/>
      <c r="C115" s="59"/>
      <c r="D115" s="60" t="s">
        <v>127</v>
      </c>
      <c r="E115" s="61"/>
      <c r="F115" s="61"/>
      <c r="G115" s="62">
        <v>18</v>
      </c>
      <c r="H115" s="63">
        <v>18</v>
      </c>
      <c r="I115" s="12"/>
      <c r="J115" s="12"/>
      <c r="K115" s="12"/>
      <c r="L115" s="12"/>
      <c r="M115" s="12"/>
      <c r="N115" s="12"/>
      <c r="O115" s="59"/>
      <c r="P115" s="60" t="s">
        <v>127</v>
      </c>
      <c r="Q115" s="61"/>
      <c r="R115" s="61"/>
      <c r="S115" s="62">
        <v>16</v>
      </c>
      <c r="T115" s="63">
        <v>20</v>
      </c>
      <c r="U115" s="12"/>
    </row>
    <row r="116" spans="2:21" ht="12.5">
      <c r="B116" s="12"/>
      <c r="I116" s="12"/>
      <c r="J116" s="12"/>
      <c r="K116" s="12"/>
      <c r="L116" s="12"/>
      <c r="M116" s="12"/>
      <c r="N116" s="12"/>
      <c r="O116" s="12"/>
      <c r="P116" s="12"/>
      <c r="Q116" s="12"/>
      <c r="R116" s="12"/>
      <c r="S116" s="12"/>
      <c r="T116" s="12"/>
      <c r="U116" s="12"/>
    </row>
    <row r="119" spans="2:21" ht="13">
      <c r="B119" s="64"/>
      <c r="C119" s="65" t="s">
        <v>128</v>
      </c>
      <c r="D119" s="66" t="s">
        <v>112</v>
      </c>
      <c r="E119" s="67" t="s">
        <v>25</v>
      </c>
      <c r="F119" s="67" t="s">
        <v>129</v>
      </c>
      <c r="G119" s="67" t="s">
        <v>109</v>
      </c>
      <c r="H119" s="67" t="s">
        <v>110</v>
      </c>
      <c r="I119" s="68"/>
      <c r="J119" s="69"/>
      <c r="K119" s="69"/>
      <c r="L119" s="69"/>
      <c r="M119" s="70"/>
      <c r="N119" s="68"/>
      <c r="O119" s="65" t="s">
        <v>128</v>
      </c>
      <c r="P119" s="66" t="s">
        <v>114</v>
      </c>
      <c r="Q119" s="67" t="s">
        <v>25</v>
      </c>
      <c r="R119" s="67" t="s">
        <v>129</v>
      </c>
      <c r="S119" s="67" t="s">
        <v>109</v>
      </c>
      <c r="T119" s="67" t="s">
        <v>110</v>
      </c>
      <c r="U119" s="68"/>
    </row>
    <row r="120" spans="2:21" ht="12.5">
      <c r="B120" s="71"/>
      <c r="C120" s="72">
        <v>1</v>
      </c>
      <c r="D120" s="73" t="s">
        <v>706</v>
      </c>
      <c r="E120" s="74">
        <v>65.650000000000006</v>
      </c>
      <c r="F120" s="72" t="s">
        <v>698</v>
      </c>
      <c r="G120" s="75" t="s">
        <v>87</v>
      </c>
      <c r="H120" s="72">
        <v>5</v>
      </c>
      <c r="I120" s="71"/>
      <c r="J120" s="11"/>
      <c r="K120" s="11"/>
      <c r="L120" s="11"/>
      <c r="M120" s="11"/>
      <c r="N120" s="71"/>
      <c r="O120" s="72">
        <v>1</v>
      </c>
      <c r="P120" s="73" t="s">
        <v>707</v>
      </c>
      <c r="Q120" s="74">
        <v>64.3</v>
      </c>
      <c r="R120" s="72" t="s">
        <v>696</v>
      </c>
      <c r="S120" s="75">
        <v>5</v>
      </c>
      <c r="T120" s="72" t="s">
        <v>87</v>
      </c>
      <c r="U120" s="71"/>
    </row>
    <row r="121" spans="2:21" ht="12.5">
      <c r="B121" s="71"/>
      <c r="C121" s="72">
        <v>2</v>
      </c>
      <c r="D121" s="73" t="s">
        <v>708</v>
      </c>
      <c r="E121" s="76">
        <v>63.15</v>
      </c>
      <c r="F121" s="72" t="s">
        <v>698</v>
      </c>
      <c r="G121" s="75" t="s">
        <v>87</v>
      </c>
      <c r="H121" s="72">
        <v>3</v>
      </c>
      <c r="I121" s="71"/>
      <c r="J121" s="11"/>
      <c r="K121" s="11"/>
      <c r="L121" s="11"/>
      <c r="M121" s="11"/>
      <c r="N121" s="71"/>
      <c r="O121" s="72">
        <v>2</v>
      </c>
      <c r="P121" s="73" t="s">
        <v>709</v>
      </c>
      <c r="Q121" s="76">
        <v>61.2</v>
      </c>
      <c r="R121" s="72" t="s">
        <v>698</v>
      </c>
      <c r="S121" s="75" t="s">
        <v>87</v>
      </c>
      <c r="T121" s="72">
        <v>3</v>
      </c>
      <c r="U121" s="71"/>
    </row>
    <row r="122" spans="2:21" ht="12.5">
      <c r="B122" s="71"/>
      <c r="C122" s="72">
        <v>3</v>
      </c>
      <c r="D122" s="73" t="s">
        <v>710</v>
      </c>
      <c r="E122" s="76">
        <v>53.35</v>
      </c>
      <c r="F122" s="72" t="s">
        <v>696</v>
      </c>
      <c r="G122" s="75">
        <v>1</v>
      </c>
      <c r="H122" s="72" t="s">
        <v>87</v>
      </c>
      <c r="I122" s="71"/>
      <c r="J122" s="11"/>
      <c r="K122" s="11"/>
      <c r="L122" s="11"/>
      <c r="M122" s="11"/>
      <c r="N122" s="71"/>
      <c r="O122" s="72">
        <v>3</v>
      </c>
      <c r="P122" s="73" t="s">
        <v>711</v>
      </c>
      <c r="Q122" s="76">
        <v>51.45</v>
      </c>
      <c r="R122" s="72" t="s">
        <v>696</v>
      </c>
      <c r="S122" s="75">
        <v>1</v>
      </c>
      <c r="T122" s="72" t="s">
        <v>87</v>
      </c>
      <c r="U122" s="71"/>
    </row>
    <row r="123" spans="2:21" ht="12.5">
      <c r="B123" s="71"/>
      <c r="C123" s="72">
        <v>4</v>
      </c>
      <c r="D123" s="73" t="s">
        <v>712</v>
      </c>
      <c r="E123" s="76">
        <v>50.95</v>
      </c>
      <c r="F123" s="72" t="s">
        <v>696</v>
      </c>
      <c r="G123" s="75" t="s">
        <v>87</v>
      </c>
      <c r="H123" s="75" t="s">
        <v>87</v>
      </c>
      <c r="I123" s="71"/>
      <c r="J123" s="11"/>
      <c r="K123" s="11"/>
      <c r="L123" s="11"/>
      <c r="M123" s="11"/>
      <c r="N123" s="71"/>
      <c r="O123" s="72">
        <v>4</v>
      </c>
      <c r="P123" s="73" t="s">
        <v>713</v>
      </c>
      <c r="Q123" s="76">
        <v>51.3</v>
      </c>
      <c r="R123" s="72" t="s">
        <v>696</v>
      </c>
      <c r="S123" s="75" t="s">
        <v>87</v>
      </c>
      <c r="T123" s="75" t="s">
        <v>87</v>
      </c>
      <c r="U123" s="71"/>
    </row>
    <row r="124" spans="2:21" ht="12.5">
      <c r="B124" s="71"/>
      <c r="C124" s="72">
        <v>5</v>
      </c>
      <c r="D124" s="73" t="s">
        <v>714</v>
      </c>
      <c r="E124" s="76">
        <v>50.1</v>
      </c>
      <c r="F124" s="72" t="s">
        <v>696</v>
      </c>
      <c r="G124" s="75" t="s">
        <v>87</v>
      </c>
      <c r="H124" s="75" t="s">
        <v>87</v>
      </c>
      <c r="I124" s="71"/>
      <c r="J124" s="11"/>
      <c r="K124" s="11"/>
      <c r="L124" s="11"/>
      <c r="M124" s="11"/>
      <c r="N124" s="71"/>
      <c r="O124" s="72">
        <v>5</v>
      </c>
      <c r="P124" s="73" t="s">
        <v>715</v>
      </c>
      <c r="Q124" s="76">
        <v>48.6</v>
      </c>
      <c r="R124" s="72" t="s">
        <v>696</v>
      </c>
      <c r="S124" s="75" t="s">
        <v>87</v>
      </c>
      <c r="T124" s="75" t="s">
        <v>87</v>
      </c>
      <c r="U124" s="71"/>
    </row>
    <row r="125" spans="2:21" ht="12.5">
      <c r="B125" s="71"/>
      <c r="C125" s="72">
        <v>6</v>
      </c>
      <c r="D125" s="73" t="s">
        <v>716</v>
      </c>
      <c r="E125" s="76">
        <v>49.75</v>
      </c>
      <c r="F125" s="72" t="s">
        <v>698</v>
      </c>
      <c r="G125" s="75" t="s">
        <v>87</v>
      </c>
      <c r="H125" s="75" t="s">
        <v>87</v>
      </c>
      <c r="I125" s="71"/>
      <c r="J125" s="11"/>
      <c r="K125" s="11"/>
      <c r="L125" s="11"/>
      <c r="M125" s="11"/>
      <c r="N125" s="71"/>
      <c r="O125" s="72">
        <v>6</v>
      </c>
      <c r="P125" s="73" t="s">
        <v>717</v>
      </c>
      <c r="Q125" s="76">
        <v>45.05</v>
      </c>
      <c r="R125" s="72" t="s">
        <v>698</v>
      </c>
      <c r="S125" s="75" t="s">
        <v>87</v>
      </c>
      <c r="T125" s="75" t="s">
        <v>87</v>
      </c>
      <c r="U125" s="71"/>
    </row>
    <row r="126" spans="2:21" ht="12.5">
      <c r="B126" s="71"/>
      <c r="C126" s="72">
        <v>7</v>
      </c>
      <c r="D126" s="73" t="s">
        <v>718</v>
      </c>
      <c r="E126" s="76">
        <v>43.5</v>
      </c>
      <c r="F126" s="72" t="s">
        <v>698</v>
      </c>
      <c r="G126" s="75" t="s">
        <v>87</v>
      </c>
      <c r="H126" s="75" t="s">
        <v>87</v>
      </c>
      <c r="I126" s="71"/>
      <c r="J126" s="11"/>
      <c r="K126" s="11"/>
      <c r="L126" s="11"/>
      <c r="M126" s="11"/>
      <c r="N126" s="71"/>
      <c r="O126" s="72">
        <v>7</v>
      </c>
      <c r="P126" s="73" t="s">
        <v>719</v>
      </c>
      <c r="Q126" s="76">
        <v>41.45</v>
      </c>
      <c r="R126" s="72" t="s">
        <v>696</v>
      </c>
      <c r="S126" s="75" t="s">
        <v>87</v>
      </c>
      <c r="T126" s="75" t="s">
        <v>87</v>
      </c>
      <c r="U126" s="71"/>
    </row>
    <row r="127" spans="2:21" ht="12.5">
      <c r="B127" s="71"/>
      <c r="C127" s="75">
        <v>8</v>
      </c>
      <c r="D127" s="77" t="s">
        <v>720</v>
      </c>
      <c r="E127" s="76">
        <v>40.799999999999997</v>
      </c>
      <c r="F127" s="75" t="s">
        <v>696</v>
      </c>
      <c r="G127" s="75" t="s">
        <v>87</v>
      </c>
      <c r="H127" s="75" t="s">
        <v>87</v>
      </c>
      <c r="I127" s="71"/>
      <c r="J127" s="11"/>
      <c r="K127" s="11"/>
      <c r="L127" s="11"/>
      <c r="M127" s="11"/>
      <c r="N127" s="71"/>
      <c r="O127" s="72">
        <v>8</v>
      </c>
      <c r="P127" s="73" t="s">
        <v>721</v>
      </c>
      <c r="Q127" s="76">
        <v>40.799999999999997</v>
      </c>
      <c r="R127" s="75" t="s">
        <v>696</v>
      </c>
      <c r="S127" s="75" t="s">
        <v>87</v>
      </c>
      <c r="T127" s="75" t="s">
        <v>87</v>
      </c>
      <c r="U127" s="71"/>
    </row>
    <row r="128" spans="2:21" ht="12.5">
      <c r="B128" s="71"/>
      <c r="C128" s="75">
        <v>9</v>
      </c>
      <c r="D128" s="77" t="s">
        <v>722</v>
      </c>
      <c r="E128" s="76">
        <v>39.9</v>
      </c>
      <c r="F128" s="75" t="s">
        <v>698</v>
      </c>
      <c r="G128" s="75" t="s">
        <v>87</v>
      </c>
      <c r="H128" s="75" t="s">
        <v>87</v>
      </c>
      <c r="I128" s="71"/>
      <c r="J128" s="11"/>
      <c r="K128" s="11"/>
      <c r="L128" s="11"/>
      <c r="M128" s="11"/>
      <c r="N128" s="71"/>
      <c r="O128" s="72">
        <v>9</v>
      </c>
      <c r="P128" s="73" t="s">
        <v>723</v>
      </c>
      <c r="Q128" s="76">
        <v>33.15</v>
      </c>
      <c r="R128" s="75" t="s">
        <v>698</v>
      </c>
      <c r="S128" s="75" t="s">
        <v>87</v>
      </c>
      <c r="T128" s="75" t="s">
        <v>87</v>
      </c>
      <c r="U128" s="71"/>
    </row>
    <row r="129" spans="2:21" ht="12.5">
      <c r="B129" s="71"/>
      <c r="C129" s="75">
        <v>10</v>
      </c>
      <c r="D129" s="77" t="s">
        <v>724</v>
      </c>
      <c r="E129" s="76">
        <v>35.75</v>
      </c>
      <c r="F129" s="75" t="s">
        <v>698</v>
      </c>
      <c r="G129" s="75" t="s">
        <v>87</v>
      </c>
      <c r="H129" s="75" t="s">
        <v>87</v>
      </c>
      <c r="I129" s="71"/>
      <c r="J129" s="11"/>
      <c r="K129" s="11"/>
      <c r="L129" s="11"/>
      <c r="M129" s="11"/>
      <c r="N129" s="71"/>
      <c r="O129" s="72">
        <v>10</v>
      </c>
      <c r="P129" s="73" t="s">
        <v>725</v>
      </c>
      <c r="Q129" s="76">
        <v>8</v>
      </c>
      <c r="R129" s="75" t="s">
        <v>696</v>
      </c>
      <c r="S129" s="75" t="s">
        <v>87</v>
      </c>
      <c r="T129" s="75" t="s">
        <v>87</v>
      </c>
      <c r="U129" s="71"/>
    </row>
    <row r="130" spans="2:21" ht="12.5">
      <c r="B130" s="71"/>
      <c r="C130" s="75">
        <v>11</v>
      </c>
      <c r="D130" s="77" t="s">
        <v>726</v>
      </c>
      <c r="E130" s="78">
        <v>33.1</v>
      </c>
      <c r="F130" s="75" t="s">
        <v>698</v>
      </c>
      <c r="G130" s="75" t="s">
        <v>87</v>
      </c>
      <c r="H130" s="75" t="s">
        <v>87</v>
      </c>
      <c r="I130" s="71"/>
      <c r="J130" s="11"/>
      <c r="K130" s="11"/>
      <c r="L130" s="11"/>
      <c r="M130" s="11"/>
      <c r="N130" s="71"/>
      <c r="O130" s="72" t="s">
        <v>87</v>
      </c>
      <c r="P130" s="73" t="s">
        <v>87</v>
      </c>
      <c r="Q130" s="78" t="s">
        <v>87</v>
      </c>
      <c r="R130" s="75" t="s">
        <v>87</v>
      </c>
      <c r="S130" s="75" t="s">
        <v>87</v>
      </c>
      <c r="T130" s="75" t="s">
        <v>87</v>
      </c>
      <c r="U130" s="71"/>
    </row>
    <row r="131" spans="2:21" ht="12.5">
      <c r="B131" s="71"/>
      <c r="C131" s="75">
        <v>12</v>
      </c>
      <c r="D131" s="77" t="s">
        <v>727</v>
      </c>
      <c r="E131" s="78">
        <v>32.950000000000003</v>
      </c>
      <c r="F131" s="75" t="s">
        <v>698</v>
      </c>
      <c r="G131" s="75" t="s">
        <v>87</v>
      </c>
      <c r="H131" s="75" t="s">
        <v>87</v>
      </c>
      <c r="I131" s="71"/>
      <c r="J131" s="11"/>
      <c r="K131" s="11"/>
      <c r="L131" s="11"/>
      <c r="M131" s="11"/>
      <c r="N131" s="71"/>
      <c r="O131" s="75" t="s">
        <v>87</v>
      </c>
      <c r="P131" s="77" t="s">
        <v>87</v>
      </c>
      <c r="Q131" s="78" t="s">
        <v>87</v>
      </c>
      <c r="R131" s="75" t="s">
        <v>87</v>
      </c>
      <c r="S131" s="75" t="s">
        <v>87</v>
      </c>
      <c r="T131" s="75" t="s">
        <v>87</v>
      </c>
      <c r="U131" s="71"/>
    </row>
    <row r="132" spans="2:21" ht="12.5">
      <c r="B132" s="71"/>
      <c r="C132" s="75">
        <v>13</v>
      </c>
      <c r="D132" s="77" t="s">
        <v>728</v>
      </c>
      <c r="E132" s="78">
        <v>21.5</v>
      </c>
      <c r="F132" s="75" t="s">
        <v>696</v>
      </c>
      <c r="G132" s="75" t="s">
        <v>87</v>
      </c>
      <c r="H132" s="75" t="s">
        <v>87</v>
      </c>
      <c r="I132" s="71"/>
      <c r="J132" s="11"/>
      <c r="K132" s="11"/>
      <c r="L132" s="11"/>
      <c r="M132" s="11"/>
      <c r="N132" s="71"/>
      <c r="O132" s="75" t="s">
        <v>87</v>
      </c>
      <c r="P132" s="77" t="s">
        <v>87</v>
      </c>
      <c r="Q132" s="78" t="s">
        <v>87</v>
      </c>
      <c r="R132" s="75" t="s">
        <v>87</v>
      </c>
      <c r="S132" s="75" t="s">
        <v>87</v>
      </c>
      <c r="T132" s="75" t="s">
        <v>87</v>
      </c>
      <c r="U132" s="71"/>
    </row>
    <row r="133" spans="2:21" ht="12.5">
      <c r="B133" s="71"/>
      <c r="C133" s="75">
        <v>14</v>
      </c>
      <c r="D133" s="77" t="s">
        <v>729</v>
      </c>
      <c r="E133" s="78">
        <v>19.100000000000001</v>
      </c>
      <c r="F133" s="75" t="s">
        <v>698</v>
      </c>
      <c r="G133" s="75" t="s">
        <v>87</v>
      </c>
      <c r="H133" s="75" t="s">
        <v>87</v>
      </c>
      <c r="I133" s="71"/>
      <c r="J133" s="11"/>
      <c r="K133" s="11"/>
      <c r="L133" s="11"/>
      <c r="M133" s="11"/>
      <c r="N133" s="71"/>
      <c r="O133" s="75" t="s">
        <v>87</v>
      </c>
      <c r="P133" s="77" t="s">
        <v>87</v>
      </c>
      <c r="Q133" s="78" t="s">
        <v>87</v>
      </c>
      <c r="R133" s="75" t="s">
        <v>87</v>
      </c>
      <c r="S133" s="75" t="s">
        <v>87</v>
      </c>
      <c r="T133" s="75" t="s">
        <v>87</v>
      </c>
      <c r="U133" s="71"/>
    </row>
    <row r="134" spans="2:21" ht="12.5">
      <c r="B134" s="71"/>
      <c r="C134" s="75" t="s">
        <v>87</v>
      </c>
      <c r="D134" s="77" t="s">
        <v>87</v>
      </c>
      <c r="E134" s="78" t="s">
        <v>87</v>
      </c>
      <c r="F134" s="75" t="s">
        <v>87</v>
      </c>
      <c r="G134" s="75" t="s">
        <v>87</v>
      </c>
      <c r="H134" s="75" t="s">
        <v>87</v>
      </c>
      <c r="I134" s="71"/>
      <c r="J134" s="11"/>
      <c r="K134" s="11"/>
      <c r="L134" s="11"/>
      <c r="M134" s="11"/>
      <c r="N134" s="71"/>
      <c r="O134" s="75" t="s">
        <v>87</v>
      </c>
      <c r="P134" s="77" t="s">
        <v>87</v>
      </c>
      <c r="Q134" s="78" t="s">
        <v>87</v>
      </c>
      <c r="R134" s="75" t="s">
        <v>87</v>
      </c>
      <c r="S134" s="75" t="s">
        <v>87</v>
      </c>
      <c r="T134" s="75" t="s">
        <v>87</v>
      </c>
      <c r="U134" s="71"/>
    </row>
    <row r="135" spans="2:21" ht="12.5">
      <c r="B135" s="71"/>
      <c r="C135" s="75" t="s">
        <v>87</v>
      </c>
      <c r="D135" s="77" t="s">
        <v>87</v>
      </c>
      <c r="E135" s="78" t="s">
        <v>87</v>
      </c>
      <c r="F135" s="75" t="s">
        <v>87</v>
      </c>
      <c r="G135" s="75" t="s">
        <v>87</v>
      </c>
      <c r="H135" s="75" t="s">
        <v>87</v>
      </c>
      <c r="I135" s="71"/>
      <c r="J135" s="11"/>
      <c r="K135" s="11"/>
      <c r="L135" s="11"/>
      <c r="M135" s="11"/>
      <c r="N135" s="71"/>
      <c r="O135" s="75" t="s">
        <v>87</v>
      </c>
      <c r="P135" s="77" t="s">
        <v>87</v>
      </c>
      <c r="Q135" s="78" t="s">
        <v>87</v>
      </c>
      <c r="R135" s="75" t="s">
        <v>87</v>
      </c>
      <c r="S135" s="75" t="s">
        <v>87</v>
      </c>
      <c r="T135" s="75" t="s">
        <v>87</v>
      </c>
      <c r="U135" s="71"/>
    </row>
    <row r="136" spans="2:21" ht="12.5">
      <c r="B136" s="71"/>
      <c r="C136" s="75" t="s">
        <v>87</v>
      </c>
      <c r="D136" s="77" t="s">
        <v>87</v>
      </c>
      <c r="E136" s="78" t="s">
        <v>87</v>
      </c>
      <c r="F136" s="75" t="s">
        <v>87</v>
      </c>
      <c r="G136" s="75" t="s">
        <v>87</v>
      </c>
      <c r="H136" s="75" t="s">
        <v>87</v>
      </c>
      <c r="I136" s="71"/>
      <c r="J136" s="11"/>
      <c r="K136" s="11"/>
      <c r="L136" s="11"/>
      <c r="M136" s="11"/>
      <c r="N136" s="71"/>
      <c r="O136" s="75" t="s">
        <v>87</v>
      </c>
      <c r="P136" s="77" t="s">
        <v>87</v>
      </c>
      <c r="Q136" s="78" t="s">
        <v>87</v>
      </c>
      <c r="R136" s="75" t="s">
        <v>87</v>
      </c>
      <c r="S136" s="75" t="s">
        <v>87</v>
      </c>
      <c r="T136" s="75" t="s">
        <v>87</v>
      </c>
      <c r="U136" s="71"/>
    </row>
    <row r="137" spans="2:21" ht="12.5">
      <c r="B137" s="71"/>
      <c r="C137" s="75" t="s">
        <v>87</v>
      </c>
      <c r="D137" s="77" t="s">
        <v>87</v>
      </c>
      <c r="E137" s="78" t="s">
        <v>87</v>
      </c>
      <c r="F137" s="75" t="s">
        <v>87</v>
      </c>
      <c r="G137" s="75" t="s">
        <v>87</v>
      </c>
      <c r="H137" s="75" t="s">
        <v>87</v>
      </c>
      <c r="I137" s="71"/>
      <c r="J137" s="11"/>
      <c r="K137" s="11"/>
      <c r="L137" s="11"/>
      <c r="M137" s="11"/>
      <c r="N137" s="71"/>
      <c r="O137" s="75" t="s">
        <v>87</v>
      </c>
      <c r="P137" s="77" t="s">
        <v>87</v>
      </c>
      <c r="Q137" s="78" t="s">
        <v>87</v>
      </c>
      <c r="R137" s="75" t="s">
        <v>87</v>
      </c>
      <c r="S137" s="75" t="s">
        <v>87</v>
      </c>
      <c r="T137" s="75" t="s">
        <v>87</v>
      </c>
      <c r="U137" s="71"/>
    </row>
    <row r="138" spans="2:21" ht="12.5">
      <c r="B138" s="71"/>
      <c r="C138" s="75" t="s">
        <v>87</v>
      </c>
      <c r="D138" s="77" t="s">
        <v>87</v>
      </c>
      <c r="E138" s="78" t="s">
        <v>87</v>
      </c>
      <c r="F138" s="75" t="s">
        <v>87</v>
      </c>
      <c r="G138" s="75" t="s">
        <v>87</v>
      </c>
      <c r="H138" s="75" t="s">
        <v>87</v>
      </c>
      <c r="I138" s="71"/>
      <c r="J138" s="11"/>
      <c r="K138" s="11"/>
      <c r="L138" s="11"/>
      <c r="M138" s="11"/>
      <c r="N138" s="71"/>
      <c r="O138" s="75" t="s">
        <v>87</v>
      </c>
      <c r="P138" s="77" t="s">
        <v>87</v>
      </c>
      <c r="Q138" s="78" t="s">
        <v>87</v>
      </c>
      <c r="R138" s="75" t="s">
        <v>87</v>
      </c>
      <c r="S138" s="75" t="s">
        <v>87</v>
      </c>
      <c r="T138" s="75" t="s">
        <v>87</v>
      </c>
      <c r="U138" s="71"/>
    </row>
    <row r="139" spans="2:21" ht="12.5">
      <c r="B139" s="71"/>
      <c r="C139" s="75" t="s">
        <v>87</v>
      </c>
      <c r="D139" s="77" t="s">
        <v>87</v>
      </c>
      <c r="E139" s="78" t="s">
        <v>87</v>
      </c>
      <c r="F139" s="75" t="s">
        <v>87</v>
      </c>
      <c r="G139" s="75" t="s">
        <v>87</v>
      </c>
      <c r="H139" s="75" t="s">
        <v>87</v>
      </c>
      <c r="I139" s="71"/>
      <c r="J139" s="11"/>
      <c r="K139" s="11"/>
      <c r="L139" s="11"/>
      <c r="M139" s="11"/>
      <c r="N139" s="71"/>
      <c r="O139" s="75" t="s">
        <v>87</v>
      </c>
      <c r="P139" s="77" t="s">
        <v>87</v>
      </c>
      <c r="Q139" s="78" t="s">
        <v>87</v>
      </c>
      <c r="R139" s="75" t="s">
        <v>87</v>
      </c>
      <c r="S139" s="75" t="s">
        <v>87</v>
      </c>
      <c r="T139" s="75" t="s">
        <v>87</v>
      </c>
      <c r="U139" s="71"/>
    </row>
    <row r="140" spans="2:21" ht="12.5">
      <c r="B140" s="71"/>
      <c r="C140" s="75" t="s">
        <v>87</v>
      </c>
      <c r="D140" s="77" t="s">
        <v>87</v>
      </c>
      <c r="E140" s="78" t="s">
        <v>87</v>
      </c>
      <c r="F140" s="75" t="s">
        <v>87</v>
      </c>
      <c r="G140" s="75" t="s">
        <v>87</v>
      </c>
      <c r="H140" s="75" t="s">
        <v>87</v>
      </c>
      <c r="I140" s="71"/>
      <c r="J140" s="11"/>
      <c r="K140" s="11"/>
      <c r="L140" s="11"/>
      <c r="M140" s="11"/>
      <c r="N140" s="71"/>
      <c r="O140" s="75" t="s">
        <v>87</v>
      </c>
      <c r="P140" s="77" t="s">
        <v>87</v>
      </c>
      <c r="Q140" s="78" t="s">
        <v>87</v>
      </c>
      <c r="R140" s="75" t="s">
        <v>87</v>
      </c>
      <c r="S140" s="75" t="s">
        <v>87</v>
      </c>
      <c r="T140" s="75" t="s">
        <v>87</v>
      </c>
      <c r="U140" s="71"/>
    </row>
    <row r="141" spans="2:21" ht="12.5">
      <c r="B141" s="71"/>
      <c r="C141" s="75" t="s">
        <v>87</v>
      </c>
      <c r="D141" s="77" t="s">
        <v>87</v>
      </c>
      <c r="E141" s="78" t="s">
        <v>87</v>
      </c>
      <c r="F141" s="75" t="s">
        <v>87</v>
      </c>
      <c r="G141" s="75" t="s">
        <v>87</v>
      </c>
      <c r="H141" s="75" t="s">
        <v>87</v>
      </c>
      <c r="I141" s="71"/>
      <c r="J141" s="11"/>
      <c r="K141" s="11"/>
      <c r="L141" s="11"/>
      <c r="M141" s="11"/>
      <c r="N141" s="71"/>
      <c r="O141" s="75" t="s">
        <v>87</v>
      </c>
      <c r="P141" s="77" t="s">
        <v>87</v>
      </c>
      <c r="Q141" s="78" t="s">
        <v>87</v>
      </c>
      <c r="R141" s="75" t="s">
        <v>87</v>
      </c>
      <c r="S141" s="75" t="s">
        <v>87</v>
      </c>
      <c r="T141" s="75" t="s">
        <v>87</v>
      </c>
      <c r="U141" s="71"/>
    </row>
    <row r="142" spans="2:21" ht="12.5">
      <c r="B142" s="71"/>
      <c r="C142" s="75" t="s">
        <v>87</v>
      </c>
      <c r="D142" s="77" t="s">
        <v>87</v>
      </c>
      <c r="E142" s="78" t="s">
        <v>87</v>
      </c>
      <c r="F142" s="75" t="s">
        <v>87</v>
      </c>
      <c r="G142" s="75" t="s">
        <v>87</v>
      </c>
      <c r="H142" s="75" t="s">
        <v>87</v>
      </c>
      <c r="I142" s="71"/>
      <c r="J142" s="11"/>
      <c r="K142" s="11"/>
      <c r="L142" s="11"/>
      <c r="M142" s="11"/>
      <c r="N142" s="71"/>
      <c r="O142" s="75" t="s">
        <v>87</v>
      </c>
      <c r="P142" s="77" t="s">
        <v>87</v>
      </c>
      <c r="Q142" s="78" t="s">
        <v>87</v>
      </c>
      <c r="R142" s="75" t="s">
        <v>87</v>
      </c>
      <c r="S142" s="75" t="s">
        <v>87</v>
      </c>
      <c r="T142" s="75" t="s">
        <v>87</v>
      </c>
      <c r="U142" s="71"/>
    </row>
    <row r="143" spans="2:21" ht="12.5">
      <c r="B143" s="71"/>
      <c r="C143" s="75" t="s">
        <v>87</v>
      </c>
      <c r="D143" s="77" t="s">
        <v>87</v>
      </c>
      <c r="E143" s="78" t="s">
        <v>87</v>
      </c>
      <c r="F143" s="75" t="s">
        <v>87</v>
      </c>
      <c r="G143" s="75" t="s">
        <v>87</v>
      </c>
      <c r="H143" s="75" t="s">
        <v>87</v>
      </c>
      <c r="I143" s="71"/>
      <c r="J143" s="11"/>
      <c r="K143" s="11"/>
      <c r="L143" s="11"/>
      <c r="M143" s="11"/>
      <c r="N143" s="71"/>
      <c r="O143" s="75" t="s">
        <v>87</v>
      </c>
      <c r="P143" s="77" t="s">
        <v>87</v>
      </c>
      <c r="Q143" s="78" t="s">
        <v>87</v>
      </c>
      <c r="R143" s="75" t="s">
        <v>87</v>
      </c>
      <c r="S143" s="75" t="s">
        <v>87</v>
      </c>
      <c r="T143" s="75" t="s">
        <v>87</v>
      </c>
      <c r="U143" s="71"/>
    </row>
    <row r="144" spans="2:21" ht="12.5">
      <c r="B144" s="71"/>
      <c r="C144" s="80" t="s">
        <v>87</v>
      </c>
      <c r="D144" s="77" t="s">
        <v>87</v>
      </c>
      <c r="E144" s="78" t="s">
        <v>87</v>
      </c>
      <c r="F144" s="80" t="s">
        <v>87</v>
      </c>
      <c r="G144" s="75" t="s">
        <v>87</v>
      </c>
      <c r="H144" s="75" t="s">
        <v>87</v>
      </c>
      <c r="I144" s="71"/>
      <c r="J144" s="11"/>
      <c r="K144" s="11"/>
      <c r="L144" s="11"/>
      <c r="M144" s="11"/>
      <c r="N144" s="71"/>
      <c r="O144" s="80" t="s">
        <v>87</v>
      </c>
      <c r="P144" s="77" t="s">
        <v>87</v>
      </c>
      <c r="Q144" s="78" t="s">
        <v>87</v>
      </c>
      <c r="R144" s="80" t="s">
        <v>87</v>
      </c>
      <c r="S144" s="75" t="s">
        <v>87</v>
      </c>
      <c r="T144" s="75" t="s">
        <v>87</v>
      </c>
      <c r="U144" s="71"/>
    </row>
    <row r="145" spans="2:21" ht="13">
      <c r="B145" s="71"/>
      <c r="C145" s="118" t="s">
        <v>172</v>
      </c>
      <c r="D145" s="116"/>
      <c r="E145" s="116"/>
      <c r="F145" s="116"/>
      <c r="G145" s="81">
        <v>1</v>
      </c>
      <c r="H145" s="81">
        <v>8</v>
      </c>
      <c r="I145" s="71"/>
      <c r="J145" s="11"/>
      <c r="K145" s="11"/>
      <c r="L145" s="11"/>
      <c r="M145" s="11"/>
      <c r="N145" s="71"/>
      <c r="O145" s="118" t="s">
        <v>175</v>
      </c>
      <c r="P145" s="116"/>
      <c r="Q145" s="116"/>
      <c r="R145" s="116"/>
      <c r="S145" s="81">
        <v>6</v>
      </c>
      <c r="T145" s="81">
        <v>3</v>
      </c>
      <c r="U145" s="71"/>
    </row>
    <row r="146" spans="2:21" ht="12.5">
      <c r="B146" s="11"/>
      <c r="C146" s="11"/>
      <c r="D146" s="11"/>
      <c r="E146" s="11"/>
      <c r="F146" s="11"/>
      <c r="G146" s="11"/>
      <c r="H146" s="11"/>
      <c r="I146" s="11"/>
      <c r="J146" s="11"/>
      <c r="K146" s="11"/>
      <c r="L146" s="11"/>
      <c r="M146" s="11"/>
      <c r="N146" s="11"/>
      <c r="O146" s="11"/>
      <c r="P146" s="11"/>
      <c r="Q146" s="11"/>
      <c r="R146" s="11"/>
      <c r="S146" s="11"/>
      <c r="T146" s="11"/>
      <c r="U146" s="11"/>
    </row>
    <row r="147" spans="2:21" ht="12.5">
      <c r="B147" s="82"/>
      <c r="C147" s="82"/>
      <c r="D147" s="82"/>
      <c r="E147" s="82"/>
      <c r="F147" s="82"/>
      <c r="G147" s="82"/>
      <c r="H147" s="82"/>
      <c r="I147" s="82"/>
      <c r="J147" s="11"/>
      <c r="K147" s="11"/>
      <c r="L147" s="11"/>
      <c r="M147" s="11"/>
      <c r="N147" s="82"/>
      <c r="O147" s="82"/>
      <c r="P147" s="82"/>
      <c r="Q147" s="82"/>
      <c r="R147" s="82"/>
      <c r="S147" s="82"/>
      <c r="T147" s="82"/>
      <c r="U147" s="82"/>
    </row>
    <row r="148" spans="2:21" ht="13">
      <c r="B148" s="83"/>
      <c r="C148" s="84" t="s">
        <v>128</v>
      </c>
      <c r="D148" s="85" t="s">
        <v>116</v>
      </c>
      <c r="E148" s="86" t="s">
        <v>25</v>
      </c>
      <c r="F148" s="86" t="s">
        <v>129</v>
      </c>
      <c r="G148" s="86" t="s">
        <v>109</v>
      </c>
      <c r="H148" s="86" t="s">
        <v>110</v>
      </c>
      <c r="I148" s="87"/>
      <c r="J148" s="69"/>
      <c r="K148" s="69"/>
      <c r="L148" s="69"/>
      <c r="M148" s="70"/>
      <c r="N148" s="87"/>
      <c r="O148" s="84" t="s">
        <v>128</v>
      </c>
      <c r="P148" s="85" t="s">
        <v>118</v>
      </c>
      <c r="Q148" s="86" t="s">
        <v>25</v>
      </c>
      <c r="R148" s="86" t="s">
        <v>129</v>
      </c>
      <c r="S148" s="86" t="s">
        <v>109</v>
      </c>
      <c r="T148" s="86" t="s">
        <v>110</v>
      </c>
      <c r="U148" s="87"/>
    </row>
    <row r="149" spans="2:21" ht="12.5">
      <c r="B149" s="88"/>
      <c r="C149" s="72">
        <v>1</v>
      </c>
      <c r="D149" s="73" t="s">
        <v>737</v>
      </c>
      <c r="E149" s="74">
        <v>120.35</v>
      </c>
      <c r="F149" s="72" t="s">
        <v>696</v>
      </c>
      <c r="G149" s="75">
        <v>5</v>
      </c>
      <c r="H149" s="72" t="s">
        <v>87</v>
      </c>
      <c r="I149" s="88"/>
      <c r="J149" s="11"/>
      <c r="K149" s="11"/>
      <c r="L149" s="11"/>
      <c r="M149" s="11"/>
      <c r="N149" s="88"/>
      <c r="O149" s="72">
        <v>1</v>
      </c>
      <c r="P149" s="73" t="s">
        <v>738</v>
      </c>
      <c r="Q149" s="74">
        <v>117.9</v>
      </c>
      <c r="R149" s="72" t="s">
        <v>698</v>
      </c>
      <c r="S149" s="75" t="s">
        <v>87</v>
      </c>
      <c r="T149" s="72">
        <v>5</v>
      </c>
      <c r="U149" s="88"/>
    </row>
    <row r="150" spans="2:21" ht="12.5">
      <c r="B150" s="88"/>
      <c r="C150" s="72">
        <v>2</v>
      </c>
      <c r="D150" s="73" t="s">
        <v>739</v>
      </c>
      <c r="E150" s="76">
        <v>106.6</v>
      </c>
      <c r="F150" s="72" t="s">
        <v>696</v>
      </c>
      <c r="G150" s="72">
        <v>3</v>
      </c>
      <c r="H150" s="75" t="s">
        <v>87</v>
      </c>
      <c r="I150" s="88"/>
      <c r="J150" s="11"/>
      <c r="K150" s="11"/>
      <c r="L150" s="11"/>
      <c r="M150" s="11"/>
      <c r="N150" s="88"/>
      <c r="O150" s="72">
        <v>2</v>
      </c>
      <c r="P150" s="73" t="s">
        <v>740</v>
      </c>
      <c r="Q150" s="76">
        <v>98.55</v>
      </c>
      <c r="R150" s="72" t="s">
        <v>698</v>
      </c>
      <c r="S150" s="72" t="s">
        <v>87</v>
      </c>
      <c r="T150" s="75">
        <v>3</v>
      </c>
      <c r="U150" s="88"/>
    </row>
    <row r="151" spans="2:21" ht="12.5">
      <c r="B151" s="88"/>
      <c r="C151" s="72">
        <v>3</v>
      </c>
      <c r="D151" s="73" t="s">
        <v>741</v>
      </c>
      <c r="E151" s="76">
        <v>96.25</v>
      </c>
      <c r="F151" s="72" t="s">
        <v>696</v>
      </c>
      <c r="G151" s="75">
        <v>1</v>
      </c>
      <c r="H151" s="72" t="s">
        <v>87</v>
      </c>
      <c r="I151" s="88"/>
      <c r="J151" s="11"/>
      <c r="K151" s="11"/>
      <c r="L151" s="11"/>
      <c r="M151" s="11"/>
      <c r="N151" s="88"/>
      <c r="O151" s="72">
        <v>3</v>
      </c>
      <c r="P151" s="73" t="s">
        <v>742</v>
      </c>
      <c r="Q151" s="76">
        <v>85.05</v>
      </c>
      <c r="R151" s="72" t="s">
        <v>696</v>
      </c>
      <c r="S151" s="75">
        <v>1</v>
      </c>
      <c r="T151" s="72" t="s">
        <v>87</v>
      </c>
      <c r="U151" s="88"/>
    </row>
    <row r="152" spans="2:21" ht="12.5">
      <c r="B152" s="88"/>
      <c r="C152" s="72">
        <v>4</v>
      </c>
      <c r="D152" s="73" t="s">
        <v>743</v>
      </c>
      <c r="E152" s="76">
        <v>84.25</v>
      </c>
      <c r="F152" s="72" t="s">
        <v>696</v>
      </c>
      <c r="G152" s="75" t="s">
        <v>87</v>
      </c>
      <c r="H152" s="75" t="s">
        <v>87</v>
      </c>
      <c r="I152" s="88"/>
      <c r="J152" s="11"/>
      <c r="K152" s="11"/>
      <c r="L152" s="11"/>
      <c r="M152" s="11"/>
      <c r="N152" s="88"/>
      <c r="O152" s="72">
        <v>4</v>
      </c>
      <c r="P152" s="73" t="s">
        <v>744</v>
      </c>
      <c r="Q152" s="76">
        <v>75</v>
      </c>
      <c r="R152" s="72" t="s">
        <v>696</v>
      </c>
      <c r="S152" s="75" t="s">
        <v>87</v>
      </c>
      <c r="T152" s="75" t="s">
        <v>87</v>
      </c>
      <c r="U152" s="88"/>
    </row>
    <row r="153" spans="2:21" ht="12.5">
      <c r="B153" s="88"/>
      <c r="C153" s="72">
        <v>5</v>
      </c>
      <c r="D153" s="73" t="s">
        <v>745</v>
      </c>
      <c r="E153" s="76">
        <v>83.2</v>
      </c>
      <c r="F153" s="72" t="s">
        <v>698</v>
      </c>
      <c r="G153" s="75" t="s">
        <v>87</v>
      </c>
      <c r="H153" s="75" t="s">
        <v>87</v>
      </c>
      <c r="I153" s="88"/>
      <c r="J153" s="11"/>
      <c r="K153" s="11"/>
      <c r="L153" s="11"/>
      <c r="M153" s="11"/>
      <c r="N153" s="88"/>
      <c r="O153" s="72" t="s">
        <v>87</v>
      </c>
      <c r="P153" s="73" t="s">
        <v>87</v>
      </c>
      <c r="Q153" s="76" t="s">
        <v>87</v>
      </c>
      <c r="R153" s="72" t="s">
        <v>87</v>
      </c>
      <c r="S153" s="75" t="s">
        <v>87</v>
      </c>
      <c r="T153" s="75" t="s">
        <v>87</v>
      </c>
      <c r="U153" s="88"/>
    </row>
    <row r="154" spans="2:21" ht="12.5">
      <c r="B154" s="88"/>
      <c r="C154" s="75" t="s">
        <v>87</v>
      </c>
      <c r="D154" s="73" t="s">
        <v>87</v>
      </c>
      <c r="E154" s="76" t="s">
        <v>87</v>
      </c>
      <c r="F154" s="72" t="s">
        <v>87</v>
      </c>
      <c r="G154" s="75" t="s">
        <v>87</v>
      </c>
      <c r="H154" s="75" t="s">
        <v>87</v>
      </c>
      <c r="I154" s="88"/>
      <c r="J154" s="11"/>
      <c r="K154" s="11"/>
      <c r="L154" s="11"/>
      <c r="M154" s="11"/>
      <c r="N154" s="88"/>
      <c r="O154" s="75" t="s">
        <v>87</v>
      </c>
      <c r="P154" s="73" t="s">
        <v>87</v>
      </c>
      <c r="Q154" s="76" t="s">
        <v>87</v>
      </c>
      <c r="R154" s="72" t="s">
        <v>87</v>
      </c>
      <c r="S154" s="75" t="s">
        <v>87</v>
      </c>
      <c r="T154" s="75" t="s">
        <v>87</v>
      </c>
      <c r="U154" s="88"/>
    </row>
    <row r="155" spans="2:21" ht="12.5">
      <c r="B155" s="88"/>
      <c r="C155" s="75" t="s">
        <v>87</v>
      </c>
      <c r="D155" s="73" t="s">
        <v>87</v>
      </c>
      <c r="E155" s="76" t="s">
        <v>87</v>
      </c>
      <c r="F155" s="72" t="s">
        <v>87</v>
      </c>
      <c r="G155" s="75" t="s">
        <v>87</v>
      </c>
      <c r="H155" s="75" t="s">
        <v>87</v>
      </c>
      <c r="I155" s="88"/>
      <c r="J155" s="11"/>
      <c r="K155" s="11"/>
      <c r="L155" s="11"/>
      <c r="M155" s="11"/>
      <c r="N155" s="88"/>
      <c r="O155" s="75" t="s">
        <v>87</v>
      </c>
      <c r="P155" s="73" t="s">
        <v>87</v>
      </c>
      <c r="Q155" s="76" t="s">
        <v>87</v>
      </c>
      <c r="R155" s="72" t="s">
        <v>87</v>
      </c>
      <c r="S155" s="75" t="s">
        <v>87</v>
      </c>
      <c r="T155" s="75" t="s">
        <v>87</v>
      </c>
      <c r="U155" s="88"/>
    </row>
    <row r="156" spans="2:21" ht="12.5">
      <c r="B156" s="88"/>
      <c r="C156" s="75" t="s">
        <v>87</v>
      </c>
      <c r="D156" s="73" t="s">
        <v>87</v>
      </c>
      <c r="E156" s="76" t="s">
        <v>87</v>
      </c>
      <c r="F156" s="72" t="s">
        <v>87</v>
      </c>
      <c r="G156" s="75" t="s">
        <v>87</v>
      </c>
      <c r="H156" s="75" t="s">
        <v>87</v>
      </c>
      <c r="I156" s="88"/>
      <c r="J156" s="11"/>
      <c r="K156" s="11"/>
      <c r="L156" s="11"/>
      <c r="M156" s="11"/>
      <c r="N156" s="88"/>
      <c r="O156" s="75" t="s">
        <v>87</v>
      </c>
      <c r="P156" s="73" t="s">
        <v>87</v>
      </c>
      <c r="Q156" s="76" t="s">
        <v>87</v>
      </c>
      <c r="R156" s="72" t="s">
        <v>87</v>
      </c>
      <c r="S156" s="75" t="s">
        <v>87</v>
      </c>
      <c r="T156" s="75" t="s">
        <v>87</v>
      </c>
      <c r="U156" s="88"/>
    </row>
    <row r="157" spans="2:21" ht="12.5">
      <c r="B157" s="88"/>
      <c r="C157" s="75" t="s">
        <v>87</v>
      </c>
      <c r="D157" s="73" t="s">
        <v>87</v>
      </c>
      <c r="E157" s="76" t="s">
        <v>87</v>
      </c>
      <c r="F157" s="72" t="s">
        <v>87</v>
      </c>
      <c r="G157" s="75" t="s">
        <v>87</v>
      </c>
      <c r="H157" s="75" t="s">
        <v>87</v>
      </c>
      <c r="I157" s="88"/>
      <c r="J157" s="11"/>
      <c r="K157" s="11"/>
      <c r="L157" s="11"/>
      <c r="M157" s="11"/>
      <c r="N157" s="88"/>
      <c r="O157" s="75" t="s">
        <v>87</v>
      </c>
      <c r="P157" s="73" t="s">
        <v>87</v>
      </c>
      <c r="Q157" s="76" t="s">
        <v>87</v>
      </c>
      <c r="R157" s="72" t="s">
        <v>87</v>
      </c>
      <c r="S157" s="75" t="s">
        <v>87</v>
      </c>
      <c r="T157" s="75" t="s">
        <v>87</v>
      </c>
      <c r="U157" s="88"/>
    </row>
    <row r="158" spans="2:21" ht="12.5">
      <c r="B158" s="88"/>
      <c r="C158" s="75" t="s">
        <v>87</v>
      </c>
      <c r="D158" s="77" t="s">
        <v>87</v>
      </c>
      <c r="E158" s="76" t="s">
        <v>87</v>
      </c>
      <c r="F158" s="75" t="s">
        <v>87</v>
      </c>
      <c r="G158" s="75" t="s">
        <v>87</v>
      </c>
      <c r="H158" s="75" t="s">
        <v>87</v>
      </c>
      <c r="I158" s="88"/>
      <c r="J158" s="11"/>
      <c r="K158" s="11"/>
      <c r="L158" s="11"/>
      <c r="M158" s="11"/>
      <c r="N158" s="88"/>
      <c r="O158" s="75" t="s">
        <v>87</v>
      </c>
      <c r="P158" s="77" t="s">
        <v>87</v>
      </c>
      <c r="Q158" s="76" t="s">
        <v>87</v>
      </c>
      <c r="R158" s="75" t="s">
        <v>87</v>
      </c>
      <c r="S158" s="75" t="s">
        <v>87</v>
      </c>
      <c r="T158" s="75" t="s">
        <v>87</v>
      </c>
      <c r="U158" s="88"/>
    </row>
    <row r="159" spans="2:21" ht="12.5">
      <c r="B159" s="88"/>
      <c r="C159" s="75" t="s">
        <v>87</v>
      </c>
      <c r="D159" s="77" t="s">
        <v>87</v>
      </c>
      <c r="E159" s="78" t="s">
        <v>87</v>
      </c>
      <c r="F159" s="75" t="s">
        <v>87</v>
      </c>
      <c r="G159" s="75" t="s">
        <v>87</v>
      </c>
      <c r="H159" s="75" t="s">
        <v>87</v>
      </c>
      <c r="I159" s="88"/>
      <c r="J159" s="11"/>
      <c r="K159" s="11"/>
      <c r="L159" s="11"/>
      <c r="M159" s="11"/>
      <c r="N159" s="88"/>
      <c r="O159" s="75" t="s">
        <v>87</v>
      </c>
      <c r="P159" s="77" t="s">
        <v>87</v>
      </c>
      <c r="Q159" s="78" t="s">
        <v>87</v>
      </c>
      <c r="R159" s="75" t="s">
        <v>87</v>
      </c>
      <c r="S159" s="75" t="s">
        <v>87</v>
      </c>
      <c r="T159" s="75" t="s">
        <v>87</v>
      </c>
      <c r="U159" s="88"/>
    </row>
    <row r="160" spans="2:21" ht="12.5">
      <c r="B160" s="88"/>
      <c r="C160" s="75" t="s">
        <v>87</v>
      </c>
      <c r="D160" s="77" t="s">
        <v>87</v>
      </c>
      <c r="E160" s="78" t="s">
        <v>87</v>
      </c>
      <c r="F160" s="75" t="s">
        <v>87</v>
      </c>
      <c r="G160" s="75" t="s">
        <v>87</v>
      </c>
      <c r="H160" s="75" t="s">
        <v>87</v>
      </c>
      <c r="I160" s="88"/>
      <c r="J160" s="11"/>
      <c r="K160" s="11"/>
      <c r="L160" s="11"/>
      <c r="M160" s="11"/>
      <c r="N160" s="88"/>
      <c r="O160" s="75" t="s">
        <v>87</v>
      </c>
      <c r="P160" s="77" t="s">
        <v>87</v>
      </c>
      <c r="Q160" s="78" t="s">
        <v>87</v>
      </c>
      <c r="R160" s="75" t="s">
        <v>87</v>
      </c>
      <c r="S160" s="75" t="s">
        <v>87</v>
      </c>
      <c r="T160" s="75" t="s">
        <v>87</v>
      </c>
      <c r="U160" s="88"/>
    </row>
    <row r="161" spans="2:21" ht="12.5">
      <c r="B161" s="88"/>
      <c r="C161" s="75" t="s">
        <v>87</v>
      </c>
      <c r="D161" s="77" t="s">
        <v>87</v>
      </c>
      <c r="E161" s="78" t="s">
        <v>87</v>
      </c>
      <c r="F161" s="75" t="s">
        <v>87</v>
      </c>
      <c r="G161" s="75" t="s">
        <v>87</v>
      </c>
      <c r="H161" s="75" t="s">
        <v>87</v>
      </c>
      <c r="I161" s="88"/>
      <c r="J161" s="11"/>
      <c r="K161" s="11"/>
      <c r="L161" s="11"/>
      <c r="M161" s="11"/>
      <c r="N161" s="88"/>
      <c r="O161" s="75" t="s">
        <v>87</v>
      </c>
      <c r="P161" s="77" t="s">
        <v>87</v>
      </c>
      <c r="Q161" s="78" t="s">
        <v>87</v>
      </c>
      <c r="R161" s="75" t="s">
        <v>87</v>
      </c>
      <c r="S161" s="75" t="s">
        <v>87</v>
      </c>
      <c r="T161" s="75" t="s">
        <v>87</v>
      </c>
      <c r="U161" s="88"/>
    </row>
    <row r="162" spans="2:21" ht="12.5">
      <c r="B162" s="88"/>
      <c r="C162" s="75" t="s">
        <v>87</v>
      </c>
      <c r="D162" s="77" t="s">
        <v>87</v>
      </c>
      <c r="E162" s="78" t="s">
        <v>87</v>
      </c>
      <c r="F162" s="75" t="s">
        <v>87</v>
      </c>
      <c r="G162" s="75" t="s">
        <v>87</v>
      </c>
      <c r="H162" s="75" t="s">
        <v>87</v>
      </c>
      <c r="I162" s="88"/>
      <c r="J162" s="11"/>
      <c r="K162" s="11"/>
      <c r="L162" s="11"/>
      <c r="M162" s="11"/>
      <c r="N162" s="88"/>
      <c r="O162" s="75" t="s">
        <v>87</v>
      </c>
      <c r="P162" s="77" t="s">
        <v>87</v>
      </c>
      <c r="Q162" s="78" t="s">
        <v>87</v>
      </c>
      <c r="R162" s="75" t="s">
        <v>87</v>
      </c>
      <c r="S162" s="75" t="s">
        <v>87</v>
      </c>
      <c r="T162" s="75" t="s">
        <v>87</v>
      </c>
      <c r="U162" s="88"/>
    </row>
    <row r="163" spans="2:21" ht="12.5">
      <c r="B163" s="88"/>
      <c r="C163" s="75" t="s">
        <v>87</v>
      </c>
      <c r="D163" s="77" t="s">
        <v>87</v>
      </c>
      <c r="E163" s="78" t="s">
        <v>87</v>
      </c>
      <c r="F163" s="75" t="s">
        <v>87</v>
      </c>
      <c r="G163" s="75" t="s">
        <v>87</v>
      </c>
      <c r="H163" s="75" t="s">
        <v>87</v>
      </c>
      <c r="I163" s="88"/>
      <c r="J163" s="11"/>
      <c r="K163" s="11"/>
      <c r="L163" s="11"/>
      <c r="M163" s="11"/>
      <c r="N163" s="88"/>
      <c r="O163" s="75" t="s">
        <v>87</v>
      </c>
      <c r="P163" s="77" t="s">
        <v>87</v>
      </c>
      <c r="Q163" s="78" t="s">
        <v>87</v>
      </c>
      <c r="R163" s="75" t="s">
        <v>87</v>
      </c>
      <c r="S163" s="75" t="s">
        <v>87</v>
      </c>
      <c r="T163" s="75" t="s">
        <v>87</v>
      </c>
      <c r="U163" s="88"/>
    </row>
    <row r="164" spans="2:21" ht="13">
      <c r="B164" s="88"/>
      <c r="C164" s="118" t="s">
        <v>200</v>
      </c>
      <c r="D164" s="116"/>
      <c r="E164" s="116"/>
      <c r="F164" s="117"/>
      <c r="G164" s="81">
        <v>9</v>
      </c>
      <c r="H164" s="81">
        <v>0</v>
      </c>
      <c r="I164" s="88"/>
      <c r="J164" s="11"/>
      <c r="K164" s="11"/>
      <c r="L164" s="11"/>
      <c r="M164" s="11"/>
      <c r="N164" s="88"/>
      <c r="O164" s="118" t="s">
        <v>201</v>
      </c>
      <c r="P164" s="116"/>
      <c r="Q164" s="116"/>
      <c r="R164" s="117"/>
      <c r="S164" s="81">
        <v>1</v>
      </c>
      <c r="T164" s="81">
        <v>8</v>
      </c>
      <c r="U164" s="88"/>
    </row>
    <row r="165" spans="2:21" ht="12.5">
      <c r="B165" s="11"/>
      <c r="C165" s="11"/>
      <c r="D165" s="11"/>
      <c r="E165" s="11"/>
      <c r="F165" s="11"/>
      <c r="G165" s="11"/>
      <c r="H165" s="11"/>
      <c r="I165" s="11"/>
      <c r="J165" s="11"/>
      <c r="K165" s="11"/>
      <c r="L165" s="11"/>
      <c r="M165" s="11"/>
      <c r="N165" s="11"/>
      <c r="O165" s="11"/>
      <c r="P165" s="11"/>
      <c r="Q165" s="11"/>
      <c r="R165" s="11"/>
      <c r="S165" s="11"/>
      <c r="T165" s="11"/>
      <c r="U165" s="11"/>
    </row>
    <row r="166" spans="2:21" ht="12.5">
      <c r="B166" s="82"/>
      <c r="C166" s="82"/>
      <c r="D166" s="82"/>
      <c r="E166" s="82"/>
      <c r="F166" s="82"/>
      <c r="G166" s="82"/>
      <c r="H166" s="82"/>
      <c r="I166" s="82"/>
      <c r="J166" s="11"/>
      <c r="K166" s="11"/>
      <c r="L166" s="11"/>
      <c r="M166" s="11"/>
      <c r="N166" s="82"/>
      <c r="O166" s="82"/>
      <c r="P166" s="82"/>
      <c r="Q166" s="82"/>
      <c r="R166" s="82"/>
      <c r="S166" s="82"/>
      <c r="T166" s="82"/>
      <c r="U166" s="82"/>
    </row>
    <row r="167" spans="2:21" ht="13">
      <c r="B167" s="89"/>
      <c r="C167" s="90" t="s">
        <v>128</v>
      </c>
      <c r="D167" s="91" t="s">
        <v>120</v>
      </c>
      <c r="E167" s="92" t="s">
        <v>25</v>
      </c>
      <c r="F167" s="92" t="s">
        <v>129</v>
      </c>
      <c r="G167" s="92" t="s">
        <v>109</v>
      </c>
      <c r="H167" s="92" t="s">
        <v>110</v>
      </c>
      <c r="I167" s="93"/>
      <c r="J167" s="69"/>
      <c r="K167" s="69"/>
      <c r="L167" s="69"/>
      <c r="M167" s="70"/>
      <c r="N167" s="93"/>
      <c r="O167" s="90" t="s">
        <v>128</v>
      </c>
      <c r="P167" s="91" t="s">
        <v>122</v>
      </c>
      <c r="Q167" s="92" t="s">
        <v>25</v>
      </c>
      <c r="R167" s="92" t="s">
        <v>129</v>
      </c>
      <c r="S167" s="92" t="s">
        <v>109</v>
      </c>
      <c r="T167" s="92" t="s">
        <v>110</v>
      </c>
      <c r="U167" s="93"/>
    </row>
    <row r="168" spans="2:21" ht="12.5">
      <c r="B168" s="71"/>
      <c r="C168" s="72">
        <v>1</v>
      </c>
      <c r="D168" s="73" t="s">
        <v>746</v>
      </c>
      <c r="E168" s="74">
        <v>171.05</v>
      </c>
      <c r="F168" s="72" t="s">
        <v>698</v>
      </c>
      <c r="G168" s="75" t="s">
        <v>87</v>
      </c>
      <c r="H168" s="72">
        <v>5</v>
      </c>
      <c r="I168" s="71"/>
      <c r="J168" s="11"/>
      <c r="K168" s="11"/>
      <c r="L168" s="11"/>
      <c r="M168" s="11"/>
      <c r="N168" s="71"/>
      <c r="O168" s="72">
        <v>1</v>
      </c>
      <c r="P168" s="73" t="s">
        <v>747</v>
      </c>
      <c r="Q168" s="74">
        <v>135.4</v>
      </c>
      <c r="R168" s="72" t="s">
        <v>696</v>
      </c>
      <c r="S168" s="75">
        <v>5</v>
      </c>
      <c r="T168" s="72" t="s">
        <v>87</v>
      </c>
      <c r="U168" s="71"/>
    </row>
    <row r="169" spans="2:21" ht="12.5">
      <c r="B169" s="71"/>
      <c r="C169" s="75">
        <v>2</v>
      </c>
      <c r="D169" s="73" t="s">
        <v>748</v>
      </c>
      <c r="E169" s="76">
        <v>132.44999999999999</v>
      </c>
      <c r="F169" s="72" t="s">
        <v>696</v>
      </c>
      <c r="G169" s="75">
        <v>3</v>
      </c>
      <c r="H169" s="72" t="s">
        <v>87</v>
      </c>
      <c r="I169" s="71"/>
      <c r="J169" s="11"/>
      <c r="K169" s="11"/>
      <c r="L169" s="11"/>
      <c r="M169" s="11"/>
      <c r="N169" s="71"/>
      <c r="O169" s="75">
        <v>2</v>
      </c>
      <c r="P169" s="73" t="s">
        <v>750</v>
      </c>
      <c r="Q169" s="76">
        <v>112.25</v>
      </c>
      <c r="R169" s="72" t="s">
        <v>698</v>
      </c>
      <c r="S169" s="75" t="s">
        <v>87</v>
      </c>
      <c r="T169" s="72">
        <v>3</v>
      </c>
      <c r="U169" s="71"/>
    </row>
    <row r="170" spans="2:21" ht="12.5">
      <c r="B170" s="71"/>
      <c r="C170" s="75">
        <v>3</v>
      </c>
      <c r="D170" s="73" t="s">
        <v>751</v>
      </c>
      <c r="E170" s="76">
        <v>124.35</v>
      </c>
      <c r="F170" s="72" t="s">
        <v>696</v>
      </c>
      <c r="G170" s="72">
        <v>1</v>
      </c>
      <c r="H170" s="75" t="s">
        <v>87</v>
      </c>
      <c r="I170" s="71"/>
      <c r="J170" s="11"/>
      <c r="K170" s="11"/>
      <c r="L170" s="11"/>
      <c r="M170" s="11"/>
      <c r="N170" s="71"/>
      <c r="O170" s="75">
        <v>3</v>
      </c>
      <c r="P170" s="73" t="s">
        <v>753</v>
      </c>
      <c r="Q170" s="76">
        <v>81.099999999999994</v>
      </c>
      <c r="R170" s="72" t="s">
        <v>698</v>
      </c>
      <c r="S170" s="72" t="s">
        <v>87</v>
      </c>
      <c r="T170" s="75">
        <v>1</v>
      </c>
      <c r="U170" s="71"/>
    </row>
    <row r="171" spans="2:21" ht="12.5">
      <c r="B171" s="71"/>
      <c r="C171" s="75">
        <v>4</v>
      </c>
      <c r="D171" s="73" t="s">
        <v>755</v>
      </c>
      <c r="E171" s="76">
        <v>117.15</v>
      </c>
      <c r="F171" s="72" t="s">
        <v>698</v>
      </c>
      <c r="G171" s="75" t="s">
        <v>87</v>
      </c>
      <c r="H171" s="75" t="s">
        <v>87</v>
      </c>
      <c r="I171" s="71"/>
      <c r="J171" s="11"/>
      <c r="K171" s="11"/>
      <c r="L171" s="11"/>
      <c r="M171" s="11"/>
      <c r="N171" s="71"/>
      <c r="O171" s="75" t="s">
        <v>87</v>
      </c>
      <c r="P171" s="73" t="s">
        <v>87</v>
      </c>
      <c r="Q171" s="76" t="s">
        <v>87</v>
      </c>
      <c r="R171" s="72" t="s">
        <v>87</v>
      </c>
      <c r="S171" s="75" t="s">
        <v>87</v>
      </c>
      <c r="T171" s="75" t="s">
        <v>87</v>
      </c>
      <c r="U171" s="71"/>
    </row>
    <row r="172" spans="2:21" ht="12.5">
      <c r="B172" s="71"/>
      <c r="C172" s="75">
        <v>5</v>
      </c>
      <c r="D172" s="73" t="s">
        <v>757</v>
      </c>
      <c r="E172" s="76">
        <v>108.8</v>
      </c>
      <c r="F172" s="72" t="s">
        <v>698</v>
      </c>
      <c r="G172" s="75" t="s">
        <v>87</v>
      </c>
      <c r="H172" s="75" t="s">
        <v>87</v>
      </c>
      <c r="I172" s="71"/>
      <c r="J172" s="11"/>
      <c r="K172" s="11"/>
      <c r="L172" s="11"/>
      <c r="M172" s="11"/>
      <c r="N172" s="71"/>
      <c r="O172" s="75" t="s">
        <v>87</v>
      </c>
      <c r="P172" s="73" t="s">
        <v>87</v>
      </c>
      <c r="Q172" s="76" t="s">
        <v>87</v>
      </c>
      <c r="R172" s="72" t="s">
        <v>87</v>
      </c>
      <c r="S172" s="75" t="s">
        <v>87</v>
      </c>
      <c r="T172" s="75" t="s">
        <v>87</v>
      </c>
      <c r="U172" s="71"/>
    </row>
    <row r="173" spans="2:21" ht="12.5">
      <c r="B173" s="71"/>
      <c r="C173" s="75" t="s">
        <v>87</v>
      </c>
      <c r="D173" s="73" t="s">
        <v>87</v>
      </c>
      <c r="E173" s="76" t="s">
        <v>87</v>
      </c>
      <c r="F173" s="72" t="s">
        <v>87</v>
      </c>
      <c r="G173" s="75" t="s">
        <v>87</v>
      </c>
      <c r="H173" s="75" t="s">
        <v>87</v>
      </c>
      <c r="I173" s="71"/>
      <c r="J173" s="11"/>
      <c r="K173" s="11"/>
      <c r="L173" s="11"/>
      <c r="M173" s="11"/>
      <c r="N173" s="71"/>
      <c r="O173" s="75" t="s">
        <v>87</v>
      </c>
      <c r="P173" s="73" t="s">
        <v>87</v>
      </c>
      <c r="Q173" s="76" t="s">
        <v>87</v>
      </c>
      <c r="R173" s="72" t="s">
        <v>87</v>
      </c>
      <c r="S173" s="75" t="s">
        <v>87</v>
      </c>
      <c r="T173" s="75" t="s">
        <v>87</v>
      </c>
      <c r="U173" s="71"/>
    </row>
    <row r="174" spans="2:21" ht="12.5">
      <c r="B174" s="71"/>
      <c r="C174" s="75" t="s">
        <v>87</v>
      </c>
      <c r="D174" s="73" t="s">
        <v>87</v>
      </c>
      <c r="E174" s="76" t="s">
        <v>87</v>
      </c>
      <c r="F174" s="72" t="s">
        <v>87</v>
      </c>
      <c r="G174" s="75" t="s">
        <v>87</v>
      </c>
      <c r="H174" s="75" t="s">
        <v>87</v>
      </c>
      <c r="I174" s="71"/>
      <c r="J174" s="11"/>
      <c r="K174" s="11"/>
      <c r="L174" s="11"/>
      <c r="M174" s="11"/>
      <c r="N174" s="71"/>
      <c r="O174" s="75" t="s">
        <v>87</v>
      </c>
      <c r="P174" s="73" t="s">
        <v>87</v>
      </c>
      <c r="Q174" s="76" t="s">
        <v>87</v>
      </c>
      <c r="R174" s="72" t="s">
        <v>87</v>
      </c>
      <c r="S174" s="75" t="s">
        <v>87</v>
      </c>
      <c r="T174" s="75" t="s">
        <v>87</v>
      </c>
      <c r="U174" s="71"/>
    </row>
    <row r="175" spans="2:21" ht="12.5">
      <c r="B175" s="71"/>
      <c r="C175" s="75" t="s">
        <v>87</v>
      </c>
      <c r="D175" s="77" t="s">
        <v>87</v>
      </c>
      <c r="E175" s="76" t="s">
        <v>87</v>
      </c>
      <c r="F175" s="75" t="s">
        <v>87</v>
      </c>
      <c r="G175" s="75" t="s">
        <v>87</v>
      </c>
      <c r="H175" s="75" t="s">
        <v>87</v>
      </c>
      <c r="I175" s="71"/>
      <c r="J175" s="11"/>
      <c r="K175" s="11"/>
      <c r="L175" s="11"/>
      <c r="M175" s="11"/>
      <c r="N175" s="71"/>
      <c r="O175" s="75" t="s">
        <v>87</v>
      </c>
      <c r="P175" s="77" t="s">
        <v>87</v>
      </c>
      <c r="Q175" s="76" t="s">
        <v>87</v>
      </c>
      <c r="R175" s="75" t="s">
        <v>87</v>
      </c>
      <c r="S175" s="75" t="s">
        <v>87</v>
      </c>
      <c r="T175" s="75" t="s">
        <v>87</v>
      </c>
      <c r="U175" s="71"/>
    </row>
    <row r="176" spans="2:21" ht="12.5">
      <c r="B176" s="71"/>
      <c r="C176" s="75" t="s">
        <v>87</v>
      </c>
      <c r="D176" s="77" t="s">
        <v>87</v>
      </c>
      <c r="E176" s="76" t="s">
        <v>87</v>
      </c>
      <c r="F176" s="75" t="s">
        <v>87</v>
      </c>
      <c r="G176" s="75" t="s">
        <v>87</v>
      </c>
      <c r="H176" s="75" t="s">
        <v>87</v>
      </c>
      <c r="I176" s="71"/>
      <c r="J176" s="11"/>
      <c r="K176" s="11"/>
      <c r="L176" s="11"/>
      <c r="M176" s="11"/>
      <c r="N176" s="71"/>
      <c r="O176" s="75" t="s">
        <v>87</v>
      </c>
      <c r="P176" s="77" t="s">
        <v>87</v>
      </c>
      <c r="Q176" s="76" t="s">
        <v>87</v>
      </c>
      <c r="R176" s="75" t="s">
        <v>87</v>
      </c>
      <c r="S176" s="75" t="s">
        <v>87</v>
      </c>
      <c r="T176" s="75" t="s">
        <v>87</v>
      </c>
      <c r="U176" s="71"/>
    </row>
    <row r="177" spans="2:21" ht="12.5">
      <c r="B177" s="71"/>
      <c r="C177" s="75" t="s">
        <v>87</v>
      </c>
      <c r="D177" s="77" t="s">
        <v>87</v>
      </c>
      <c r="E177" s="76" t="s">
        <v>87</v>
      </c>
      <c r="F177" s="75" t="s">
        <v>87</v>
      </c>
      <c r="G177" s="75" t="s">
        <v>87</v>
      </c>
      <c r="H177" s="75" t="s">
        <v>87</v>
      </c>
      <c r="I177" s="71"/>
      <c r="J177" s="11"/>
      <c r="K177" s="11"/>
      <c r="L177" s="11"/>
      <c r="M177" s="11"/>
      <c r="N177" s="71"/>
      <c r="O177" s="75" t="s">
        <v>87</v>
      </c>
      <c r="P177" s="77" t="s">
        <v>87</v>
      </c>
      <c r="Q177" s="76" t="s">
        <v>87</v>
      </c>
      <c r="R177" s="75" t="s">
        <v>87</v>
      </c>
      <c r="S177" s="75" t="s">
        <v>87</v>
      </c>
      <c r="T177" s="75" t="s">
        <v>87</v>
      </c>
      <c r="U177" s="71"/>
    </row>
    <row r="178" spans="2:21" ht="13">
      <c r="B178" s="71"/>
      <c r="C178" s="118" t="s">
        <v>223</v>
      </c>
      <c r="D178" s="116"/>
      <c r="E178" s="116"/>
      <c r="F178" s="116"/>
      <c r="G178" s="81">
        <v>4</v>
      </c>
      <c r="H178" s="81">
        <v>5</v>
      </c>
      <c r="I178" s="71"/>
      <c r="J178" s="11"/>
      <c r="K178" s="11"/>
      <c r="L178" s="11"/>
      <c r="M178" s="11"/>
      <c r="N178" s="71"/>
      <c r="O178" s="118" t="s">
        <v>225</v>
      </c>
      <c r="P178" s="116"/>
      <c r="Q178" s="116"/>
      <c r="R178" s="116"/>
      <c r="S178" s="81">
        <v>5</v>
      </c>
      <c r="T178" s="81">
        <v>4</v>
      </c>
      <c r="U178" s="71"/>
    </row>
    <row r="179" spans="2:21" ht="12.5">
      <c r="B179" s="11"/>
      <c r="C179" s="11"/>
      <c r="D179" s="11"/>
      <c r="E179" s="11"/>
      <c r="F179" s="11"/>
      <c r="G179" s="11"/>
      <c r="H179" s="11"/>
      <c r="I179" s="11"/>
      <c r="J179" s="11"/>
      <c r="K179" s="11"/>
      <c r="L179" s="11"/>
      <c r="M179" s="11"/>
      <c r="N179" s="11"/>
      <c r="O179" s="11"/>
      <c r="P179" s="11"/>
      <c r="Q179" s="11"/>
      <c r="R179" s="11"/>
      <c r="S179" s="11"/>
      <c r="T179" s="11"/>
      <c r="U179" s="11"/>
    </row>
    <row r="180" spans="2:21" ht="12.5">
      <c r="B180" s="82"/>
      <c r="C180" s="82"/>
      <c r="D180" s="82"/>
      <c r="E180" s="82"/>
      <c r="F180" s="82"/>
      <c r="G180" s="82"/>
      <c r="H180" s="82"/>
      <c r="I180" s="82"/>
      <c r="J180" s="11"/>
      <c r="K180" s="11"/>
      <c r="L180" s="11"/>
      <c r="M180" s="11"/>
      <c r="N180" s="82"/>
      <c r="O180" s="82"/>
      <c r="P180" s="82"/>
      <c r="Q180" s="82"/>
      <c r="R180" s="82"/>
      <c r="S180" s="82"/>
      <c r="T180" s="82"/>
      <c r="U180" s="82"/>
    </row>
    <row r="181" spans="2:21" ht="13">
      <c r="B181" s="83"/>
      <c r="C181" s="84" t="s">
        <v>128</v>
      </c>
      <c r="D181" s="85" t="s">
        <v>124</v>
      </c>
      <c r="E181" s="86" t="s">
        <v>25</v>
      </c>
      <c r="F181" s="86" t="s">
        <v>129</v>
      </c>
      <c r="G181" s="86" t="s">
        <v>109</v>
      </c>
      <c r="H181" s="86" t="s">
        <v>110</v>
      </c>
      <c r="I181" s="87"/>
      <c r="J181" s="69"/>
      <c r="K181" s="69"/>
      <c r="L181" s="69"/>
      <c r="M181" s="70"/>
      <c r="N181" s="87"/>
      <c r="O181" s="84" t="s">
        <v>128</v>
      </c>
      <c r="P181" s="85" t="s">
        <v>126</v>
      </c>
      <c r="Q181" s="86" t="s">
        <v>25</v>
      </c>
      <c r="R181" s="86" t="s">
        <v>129</v>
      </c>
      <c r="S181" s="86" t="s">
        <v>109</v>
      </c>
      <c r="T181" s="86" t="s">
        <v>110</v>
      </c>
      <c r="U181" s="87"/>
    </row>
    <row r="182" spans="2:21" ht="12.5">
      <c r="B182" s="88"/>
      <c r="C182" s="72">
        <v>1</v>
      </c>
      <c r="D182" s="73" t="s">
        <v>759</v>
      </c>
      <c r="E182" s="74">
        <v>203.6</v>
      </c>
      <c r="F182" s="72" t="s">
        <v>698</v>
      </c>
      <c r="G182" s="75" t="s">
        <v>87</v>
      </c>
      <c r="H182" s="72">
        <v>5</v>
      </c>
      <c r="I182" s="88"/>
      <c r="J182" s="11"/>
      <c r="K182" s="11"/>
      <c r="L182" s="11"/>
      <c r="M182" s="11"/>
      <c r="N182" s="88"/>
      <c r="O182" s="72">
        <v>1</v>
      </c>
      <c r="P182" s="73" t="s">
        <v>760</v>
      </c>
      <c r="Q182" s="74">
        <v>195.3</v>
      </c>
      <c r="R182" s="72" t="s">
        <v>698</v>
      </c>
      <c r="S182" s="75" t="s">
        <v>87</v>
      </c>
      <c r="T182" s="72">
        <v>5</v>
      </c>
      <c r="U182" s="88"/>
    </row>
    <row r="183" spans="2:21" ht="12.5">
      <c r="B183" s="88"/>
      <c r="C183" s="72">
        <v>2</v>
      </c>
      <c r="D183" s="73" t="s">
        <v>761</v>
      </c>
      <c r="E183" s="76">
        <v>156.5</v>
      </c>
      <c r="F183" s="72" t="s">
        <v>696</v>
      </c>
      <c r="G183" s="72">
        <v>3</v>
      </c>
      <c r="H183" s="75" t="s">
        <v>87</v>
      </c>
      <c r="I183" s="88"/>
      <c r="J183" s="11"/>
      <c r="K183" s="11"/>
      <c r="L183" s="11"/>
      <c r="M183" s="11"/>
      <c r="N183" s="88"/>
      <c r="O183" s="72">
        <v>2</v>
      </c>
      <c r="P183" s="73" t="s">
        <v>762</v>
      </c>
      <c r="Q183" s="76">
        <v>171.25</v>
      </c>
      <c r="R183" s="72" t="s">
        <v>696</v>
      </c>
      <c r="S183" s="72">
        <v>3</v>
      </c>
      <c r="T183" s="75" t="s">
        <v>87</v>
      </c>
      <c r="U183" s="88"/>
    </row>
    <row r="184" spans="2:21" ht="12.5">
      <c r="B184" s="88"/>
      <c r="C184" s="72">
        <v>3</v>
      </c>
      <c r="D184" s="73" t="s">
        <v>763</v>
      </c>
      <c r="E184" s="76">
        <v>124.1</v>
      </c>
      <c r="F184" s="72" t="s">
        <v>696</v>
      </c>
      <c r="G184" s="72">
        <v>1</v>
      </c>
      <c r="H184" s="75" t="s">
        <v>87</v>
      </c>
      <c r="I184" s="88"/>
      <c r="J184" s="11"/>
      <c r="K184" s="11"/>
      <c r="L184" s="11"/>
      <c r="M184" s="11"/>
      <c r="N184" s="88"/>
      <c r="O184" s="72">
        <v>3</v>
      </c>
      <c r="P184" s="73" t="s">
        <v>764</v>
      </c>
      <c r="Q184" s="76">
        <v>164.65</v>
      </c>
      <c r="R184" s="72" t="s">
        <v>696</v>
      </c>
      <c r="S184" s="72">
        <v>1</v>
      </c>
      <c r="T184" s="75" t="s">
        <v>87</v>
      </c>
      <c r="U184" s="88"/>
    </row>
    <row r="185" spans="2:21" ht="12.5">
      <c r="B185" s="88"/>
      <c r="C185" s="72" t="s">
        <v>87</v>
      </c>
      <c r="D185" s="73" t="s">
        <v>87</v>
      </c>
      <c r="E185" s="76" t="s">
        <v>87</v>
      </c>
      <c r="F185" s="72" t="s">
        <v>87</v>
      </c>
      <c r="G185" s="75" t="s">
        <v>87</v>
      </c>
      <c r="H185" s="75" t="s">
        <v>87</v>
      </c>
      <c r="I185" s="88"/>
      <c r="J185" s="11"/>
      <c r="K185" s="11"/>
      <c r="L185" s="11"/>
      <c r="M185" s="11"/>
      <c r="N185" s="88"/>
      <c r="O185" s="72" t="s">
        <v>87</v>
      </c>
      <c r="P185" s="73" t="s">
        <v>87</v>
      </c>
      <c r="Q185" s="76" t="s">
        <v>87</v>
      </c>
      <c r="R185" s="72" t="s">
        <v>87</v>
      </c>
      <c r="S185" s="75" t="s">
        <v>87</v>
      </c>
      <c r="T185" s="75" t="s">
        <v>87</v>
      </c>
      <c r="U185" s="88"/>
    </row>
    <row r="186" spans="2:21" ht="12.5">
      <c r="B186" s="88"/>
      <c r="C186" s="75" t="s">
        <v>87</v>
      </c>
      <c r="D186" s="73" t="s">
        <v>87</v>
      </c>
      <c r="E186" s="76" t="s">
        <v>87</v>
      </c>
      <c r="F186" s="72" t="s">
        <v>87</v>
      </c>
      <c r="G186" s="75" t="s">
        <v>87</v>
      </c>
      <c r="H186" s="75" t="s">
        <v>87</v>
      </c>
      <c r="I186" s="88"/>
      <c r="J186" s="11"/>
      <c r="K186" s="11"/>
      <c r="L186" s="11"/>
      <c r="M186" s="11"/>
      <c r="N186" s="88"/>
      <c r="O186" s="75" t="s">
        <v>87</v>
      </c>
      <c r="P186" s="77" t="s">
        <v>87</v>
      </c>
      <c r="Q186" s="76" t="s">
        <v>87</v>
      </c>
      <c r="R186" s="75" t="s">
        <v>87</v>
      </c>
      <c r="S186" s="75" t="s">
        <v>87</v>
      </c>
      <c r="T186" s="75" t="s">
        <v>87</v>
      </c>
      <c r="U186" s="88"/>
    </row>
    <row r="187" spans="2:21" ht="12.5">
      <c r="B187" s="88"/>
      <c r="C187" s="75" t="s">
        <v>87</v>
      </c>
      <c r="D187" s="73" t="s">
        <v>87</v>
      </c>
      <c r="E187" s="76" t="s">
        <v>87</v>
      </c>
      <c r="F187" s="72" t="s">
        <v>87</v>
      </c>
      <c r="G187" s="75" t="s">
        <v>87</v>
      </c>
      <c r="H187" s="75" t="s">
        <v>87</v>
      </c>
      <c r="I187" s="88"/>
      <c r="J187" s="11"/>
      <c r="K187" s="11"/>
      <c r="L187" s="11"/>
      <c r="M187" s="11"/>
      <c r="N187" s="88"/>
      <c r="O187" s="75" t="s">
        <v>87</v>
      </c>
      <c r="P187" s="77" t="s">
        <v>87</v>
      </c>
      <c r="Q187" s="76" t="s">
        <v>87</v>
      </c>
      <c r="R187" s="75" t="s">
        <v>87</v>
      </c>
      <c r="S187" s="75" t="s">
        <v>87</v>
      </c>
      <c r="T187" s="75" t="s">
        <v>87</v>
      </c>
      <c r="U187" s="88"/>
    </row>
    <row r="188" spans="2:21" ht="12.5">
      <c r="B188" s="88"/>
      <c r="C188" s="75" t="s">
        <v>87</v>
      </c>
      <c r="D188" s="77" t="s">
        <v>87</v>
      </c>
      <c r="E188" s="76" t="s">
        <v>87</v>
      </c>
      <c r="F188" s="75" t="s">
        <v>87</v>
      </c>
      <c r="G188" s="75" t="s">
        <v>87</v>
      </c>
      <c r="H188" s="75" t="s">
        <v>87</v>
      </c>
      <c r="I188" s="88"/>
      <c r="J188" s="11"/>
      <c r="K188" s="11"/>
      <c r="L188" s="11"/>
      <c r="M188" s="11"/>
      <c r="N188" s="88"/>
      <c r="O188" s="75" t="s">
        <v>87</v>
      </c>
      <c r="P188" s="77" t="s">
        <v>87</v>
      </c>
      <c r="Q188" s="76" t="s">
        <v>87</v>
      </c>
      <c r="R188" s="75" t="s">
        <v>87</v>
      </c>
      <c r="S188" s="75" t="s">
        <v>87</v>
      </c>
      <c r="T188" s="75" t="s">
        <v>87</v>
      </c>
      <c r="U188" s="88"/>
    </row>
    <row r="189" spans="2:21" ht="12.5">
      <c r="B189" s="88"/>
      <c r="C189" s="75" t="s">
        <v>87</v>
      </c>
      <c r="D189" s="77" t="s">
        <v>87</v>
      </c>
      <c r="E189" s="76" t="s">
        <v>87</v>
      </c>
      <c r="F189" s="75" t="s">
        <v>87</v>
      </c>
      <c r="G189" s="75" t="s">
        <v>87</v>
      </c>
      <c r="H189" s="75" t="s">
        <v>87</v>
      </c>
      <c r="I189" s="88"/>
      <c r="J189" s="11"/>
      <c r="K189" s="11"/>
      <c r="L189" s="11"/>
      <c r="M189" s="11"/>
      <c r="N189" s="88"/>
      <c r="O189" s="75" t="s">
        <v>87</v>
      </c>
      <c r="P189" s="77" t="s">
        <v>87</v>
      </c>
      <c r="Q189" s="76" t="s">
        <v>87</v>
      </c>
      <c r="R189" s="75" t="s">
        <v>87</v>
      </c>
      <c r="S189" s="75" t="s">
        <v>87</v>
      </c>
      <c r="T189" s="75" t="s">
        <v>87</v>
      </c>
      <c r="U189" s="88"/>
    </row>
    <row r="190" spans="2:21" ht="12.5">
      <c r="B190" s="88"/>
      <c r="C190" s="75" t="s">
        <v>87</v>
      </c>
      <c r="D190" s="77" t="s">
        <v>87</v>
      </c>
      <c r="E190" s="76" t="s">
        <v>87</v>
      </c>
      <c r="F190" s="75" t="s">
        <v>87</v>
      </c>
      <c r="G190" s="75" t="s">
        <v>87</v>
      </c>
      <c r="H190" s="75" t="s">
        <v>87</v>
      </c>
      <c r="I190" s="88"/>
      <c r="J190" s="11"/>
      <c r="K190" s="11"/>
      <c r="L190" s="11"/>
      <c r="M190" s="11"/>
      <c r="N190" s="88"/>
      <c r="O190" s="75" t="s">
        <v>87</v>
      </c>
      <c r="P190" s="77" t="s">
        <v>87</v>
      </c>
      <c r="Q190" s="76" t="s">
        <v>87</v>
      </c>
      <c r="R190" s="75" t="s">
        <v>87</v>
      </c>
      <c r="S190" s="75" t="s">
        <v>87</v>
      </c>
      <c r="T190" s="75" t="s">
        <v>87</v>
      </c>
      <c r="U190" s="88"/>
    </row>
    <row r="191" spans="2:21" ht="12.5">
      <c r="B191" s="88"/>
      <c r="C191" s="75" t="s">
        <v>87</v>
      </c>
      <c r="D191" s="77" t="s">
        <v>87</v>
      </c>
      <c r="E191" s="76" t="s">
        <v>87</v>
      </c>
      <c r="F191" s="75" t="s">
        <v>87</v>
      </c>
      <c r="G191" s="75" t="s">
        <v>87</v>
      </c>
      <c r="H191" s="75" t="s">
        <v>87</v>
      </c>
      <c r="I191" s="88"/>
      <c r="J191" s="11"/>
      <c r="K191" s="11"/>
      <c r="L191" s="11"/>
      <c r="M191" s="11"/>
      <c r="N191" s="88"/>
      <c r="O191" s="75" t="s">
        <v>87</v>
      </c>
      <c r="P191" s="77" t="s">
        <v>87</v>
      </c>
      <c r="Q191" s="76" t="s">
        <v>87</v>
      </c>
      <c r="R191" s="75" t="s">
        <v>87</v>
      </c>
      <c r="S191" s="75" t="s">
        <v>87</v>
      </c>
      <c r="T191" s="75" t="s">
        <v>87</v>
      </c>
      <c r="U191" s="88"/>
    </row>
    <row r="192" spans="2:21" ht="13">
      <c r="B192" s="88"/>
      <c r="C192" s="118" t="s">
        <v>252</v>
      </c>
      <c r="D192" s="116"/>
      <c r="E192" s="116"/>
      <c r="F192" s="116"/>
      <c r="G192" s="81">
        <v>4</v>
      </c>
      <c r="H192" s="81">
        <v>5</v>
      </c>
      <c r="I192" s="88"/>
      <c r="J192" s="11"/>
      <c r="K192" s="11"/>
      <c r="L192" s="11"/>
      <c r="M192" s="11"/>
      <c r="N192" s="88"/>
      <c r="O192" s="118" t="s">
        <v>254</v>
      </c>
      <c r="P192" s="116"/>
      <c r="Q192" s="116"/>
      <c r="R192" s="116"/>
      <c r="S192" s="81">
        <v>4</v>
      </c>
      <c r="T192" s="81">
        <v>5</v>
      </c>
      <c r="U192" s="88"/>
    </row>
    <row r="193" spans="2:21" ht="12.5">
      <c r="C193" s="10"/>
    </row>
    <row r="194" spans="2:21" ht="12.5">
      <c r="C194" s="94" t="s">
        <v>255</v>
      </c>
      <c r="D194" s="82"/>
      <c r="E194" s="82"/>
      <c r="F194" s="82"/>
      <c r="G194" s="82"/>
      <c r="H194" s="82"/>
      <c r="I194" s="11"/>
      <c r="J194" s="11"/>
      <c r="K194" s="11"/>
      <c r="L194" s="11"/>
      <c r="M194" s="11"/>
      <c r="N194" s="11"/>
      <c r="O194" s="94" t="s">
        <v>255</v>
      </c>
      <c r="P194" s="82"/>
      <c r="Q194" s="82"/>
      <c r="R194" s="82"/>
      <c r="S194" s="82"/>
      <c r="T194" s="82"/>
    </row>
    <row r="195" spans="2:21" ht="12.5">
      <c r="C195" s="128"/>
      <c r="D195" s="114"/>
      <c r="E195" s="114"/>
      <c r="F195" s="114"/>
      <c r="G195" s="114"/>
      <c r="H195" s="129"/>
      <c r="I195" s="11"/>
      <c r="J195" s="11"/>
      <c r="K195" s="11"/>
      <c r="L195" s="11"/>
      <c r="M195" s="11"/>
      <c r="N195" s="95"/>
      <c r="O195" s="135"/>
      <c r="P195" s="114"/>
      <c r="Q195" s="114"/>
      <c r="R195" s="114"/>
      <c r="S195" s="114"/>
      <c r="T195" s="129"/>
    </row>
    <row r="196" spans="2:21" ht="12.5">
      <c r="C196" s="130"/>
      <c r="D196" s="114"/>
      <c r="E196" s="114"/>
      <c r="F196" s="114"/>
      <c r="G196" s="114"/>
      <c r="H196" s="129"/>
      <c r="I196" s="11"/>
      <c r="J196" s="11"/>
      <c r="K196" s="11"/>
      <c r="L196" s="11"/>
      <c r="M196" s="11"/>
      <c r="N196" s="95"/>
      <c r="O196" s="114"/>
      <c r="P196" s="114"/>
      <c r="Q196" s="114"/>
      <c r="R196" s="114"/>
      <c r="S196" s="114"/>
      <c r="T196" s="129"/>
    </row>
    <row r="197" spans="2:21" ht="12.5">
      <c r="C197" s="130"/>
      <c r="D197" s="114"/>
      <c r="E197" s="114"/>
      <c r="F197" s="114"/>
      <c r="G197" s="114"/>
      <c r="H197" s="129"/>
      <c r="I197" s="11"/>
      <c r="J197" s="11"/>
      <c r="K197" s="11"/>
      <c r="L197" s="11"/>
      <c r="M197" s="11"/>
      <c r="N197" s="95"/>
      <c r="O197" s="114"/>
      <c r="P197" s="114"/>
      <c r="Q197" s="114"/>
      <c r="R197" s="114"/>
      <c r="S197" s="114"/>
      <c r="T197" s="129"/>
    </row>
    <row r="198" spans="2:21" ht="12.5">
      <c r="C198" s="131"/>
      <c r="D198" s="132"/>
      <c r="E198" s="132"/>
      <c r="F198" s="132"/>
      <c r="G198" s="132"/>
      <c r="H198" s="133"/>
      <c r="I198" s="11"/>
      <c r="J198" s="11"/>
      <c r="K198" s="11"/>
      <c r="L198" s="11"/>
      <c r="M198" s="11"/>
      <c r="N198" s="95"/>
      <c r="O198" s="132"/>
      <c r="P198" s="132"/>
      <c r="Q198" s="132"/>
      <c r="R198" s="132"/>
      <c r="S198" s="132"/>
      <c r="T198" s="133"/>
    </row>
    <row r="199" spans="2:21" ht="12.5">
      <c r="C199" s="10"/>
    </row>
    <row r="200" spans="2:21" ht="12.5">
      <c r="C200" s="10"/>
    </row>
    <row r="201" spans="2:21" ht="12.5">
      <c r="C201" s="10"/>
    </row>
    <row r="202" spans="2:21" ht="12.5">
      <c r="C202" s="10"/>
    </row>
    <row r="203" spans="2:21" ht="12.5">
      <c r="C203" s="10"/>
    </row>
    <row r="204" spans="2:21" ht="18">
      <c r="B204" s="36"/>
      <c r="C204" s="14"/>
      <c r="D204" s="96" t="s">
        <v>94</v>
      </c>
      <c r="E204" s="38">
        <v>3</v>
      </c>
      <c r="F204" s="17"/>
      <c r="G204" s="17"/>
      <c r="H204" s="16"/>
      <c r="I204" s="18"/>
      <c r="J204" s="18"/>
      <c r="K204" s="18"/>
      <c r="L204" s="18"/>
      <c r="M204" s="18"/>
      <c r="N204" s="18"/>
      <c r="O204" s="18"/>
      <c r="P204" s="97" t="s">
        <v>95</v>
      </c>
      <c r="Q204" s="134">
        <v>42941</v>
      </c>
      <c r="R204" s="114"/>
      <c r="S204" s="114"/>
      <c r="T204" s="114"/>
      <c r="U204" s="39"/>
    </row>
    <row r="205" spans="2:21" ht="15.5">
      <c r="B205" s="40"/>
      <c r="C205" s="13"/>
      <c r="D205" s="18" t="s">
        <v>96</v>
      </c>
      <c r="E205" s="18"/>
      <c r="F205" s="16"/>
      <c r="G205" s="16"/>
      <c r="H205" s="16"/>
      <c r="I205" s="16"/>
      <c r="J205" s="16"/>
      <c r="K205" s="16"/>
      <c r="L205" s="16"/>
      <c r="M205" s="16"/>
      <c r="N205" s="16"/>
      <c r="O205" s="16"/>
      <c r="P205" s="37" t="s">
        <v>27</v>
      </c>
      <c r="Q205" s="136" t="s">
        <v>106</v>
      </c>
      <c r="R205" s="114"/>
      <c r="S205" s="114"/>
      <c r="T205" s="114"/>
      <c r="U205" s="16"/>
    </row>
    <row r="206" spans="2:21" ht="15.5">
      <c r="B206" s="41"/>
      <c r="C206" s="42"/>
      <c r="D206" s="16"/>
      <c r="E206" s="16"/>
      <c r="F206" s="16"/>
      <c r="G206" s="16"/>
      <c r="H206" s="16"/>
      <c r="I206" s="16"/>
      <c r="J206" s="16"/>
      <c r="K206" s="16"/>
      <c r="L206" s="16"/>
      <c r="M206" s="16"/>
      <c r="N206" s="16"/>
      <c r="O206" s="16"/>
      <c r="P206" s="42"/>
      <c r="Q206" s="134"/>
      <c r="R206" s="114"/>
      <c r="S206" s="16"/>
      <c r="T206" s="16"/>
      <c r="U206" s="16"/>
    </row>
    <row r="207" spans="2:21" ht="15.5">
      <c r="B207" s="43"/>
      <c r="C207" s="119" t="s">
        <v>24</v>
      </c>
      <c r="D207" s="116"/>
      <c r="E207" s="120" t="s">
        <v>612</v>
      </c>
      <c r="F207" s="116"/>
      <c r="G207" s="117"/>
      <c r="H207" s="44" t="s">
        <v>770</v>
      </c>
      <c r="I207" s="45"/>
      <c r="J207" s="1"/>
      <c r="K207" s="1"/>
      <c r="L207" s="1"/>
      <c r="M207" s="1"/>
      <c r="N207" s="46"/>
      <c r="O207" s="138" t="s">
        <v>26</v>
      </c>
      <c r="P207" s="116"/>
      <c r="Q207" s="139" t="s">
        <v>613</v>
      </c>
      <c r="R207" s="116"/>
      <c r="S207" s="117"/>
      <c r="T207" s="47" t="s">
        <v>771</v>
      </c>
      <c r="U207" s="48"/>
    </row>
    <row r="208" spans="2:21" ht="15.5">
      <c r="B208" s="45"/>
      <c r="C208" s="121" t="s">
        <v>25</v>
      </c>
      <c r="D208" s="117"/>
      <c r="E208" s="122">
        <v>35</v>
      </c>
      <c r="F208" s="116"/>
      <c r="G208" s="116"/>
      <c r="H208" s="49"/>
      <c r="I208" s="45"/>
      <c r="J208" s="50"/>
      <c r="K208" s="50"/>
      <c r="L208" s="50"/>
      <c r="M208" s="50"/>
      <c r="N208" s="46"/>
      <c r="O208" s="127" t="s">
        <v>25</v>
      </c>
      <c r="P208" s="117"/>
      <c r="Q208" s="140">
        <v>35</v>
      </c>
      <c r="R208" s="116"/>
      <c r="S208" s="116"/>
      <c r="T208" s="51"/>
      <c r="U208" s="48"/>
    </row>
    <row r="209" spans="2:21" ht="12.5">
      <c r="B209" s="12"/>
      <c r="C209" s="12"/>
      <c r="D209" s="12"/>
      <c r="E209" s="12"/>
      <c r="F209" s="12"/>
      <c r="G209" s="12"/>
      <c r="H209" s="12"/>
      <c r="I209" s="12"/>
      <c r="J209" s="12"/>
      <c r="K209" s="12"/>
      <c r="L209" s="12"/>
      <c r="M209" s="12"/>
      <c r="N209" s="12"/>
      <c r="O209" s="12"/>
      <c r="P209" s="12"/>
      <c r="Q209" s="12"/>
      <c r="R209" s="12"/>
      <c r="S209" s="12"/>
      <c r="T209" s="12"/>
      <c r="U209" s="12"/>
    </row>
    <row r="210" spans="2:21" ht="13">
      <c r="B210" s="12"/>
      <c r="C210" s="52"/>
      <c r="D210" s="53"/>
      <c r="E210" s="52"/>
      <c r="F210" s="52"/>
      <c r="G210" s="49" t="s">
        <v>109</v>
      </c>
      <c r="H210" s="54" t="s">
        <v>110</v>
      </c>
      <c r="I210" s="12"/>
      <c r="J210" s="12"/>
      <c r="K210" s="12"/>
      <c r="L210" s="12"/>
      <c r="M210" s="12"/>
      <c r="N210" s="12"/>
      <c r="O210" s="52"/>
      <c r="P210" s="53"/>
      <c r="Q210" s="52"/>
      <c r="R210" s="52"/>
      <c r="S210" s="49" t="s">
        <v>109</v>
      </c>
      <c r="T210" s="54" t="s">
        <v>110</v>
      </c>
      <c r="U210" s="12"/>
    </row>
    <row r="211" spans="2:21" ht="12.5">
      <c r="B211" s="12"/>
      <c r="C211" s="55" t="s">
        <v>111</v>
      </c>
      <c r="D211" s="56" t="s">
        <v>112</v>
      </c>
      <c r="E211" s="52"/>
      <c r="F211" s="52"/>
      <c r="G211" s="57">
        <v>0</v>
      </c>
      <c r="H211" s="58">
        <v>9</v>
      </c>
      <c r="I211" s="12"/>
      <c r="J211" s="12"/>
      <c r="K211" s="12"/>
      <c r="L211" s="12"/>
      <c r="M211" s="12"/>
      <c r="N211" s="12"/>
      <c r="O211" s="55" t="s">
        <v>113</v>
      </c>
      <c r="P211" s="56" t="s">
        <v>114</v>
      </c>
      <c r="Q211" s="52"/>
      <c r="R211" s="52"/>
      <c r="S211" s="57">
        <v>8</v>
      </c>
      <c r="T211" s="58">
        <v>1</v>
      </c>
      <c r="U211" s="12"/>
    </row>
    <row r="212" spans="2:21" ht="12.5">
      <c r="B212" s="12"/>
      <c r="C212" s="55" t="s">
        <v>115</v>
      </c>
      <c r="D212" s="56" t="s">
        <v>116</v>
      </c>
      <c r="E212" s="52"/>
      <c r="F212" s="52"/>
      <c r="G212" s="57">
        <v>5</v>
      </c>
      <c r="H212" s="58">
        <v>4</v>
      </c>
      <c r="I212" s="12"/>
      <c r="J212" s="12"/>
      <c r="K212" s="12"/>
      <c r="L212" s="12"/>
      <c r="M212" s="12"/>
      <c r="N212" s="12"/>
      <c r="O212" s="55" t="s">
        <v>117</v>
      </c>
      <c r="P212" s="56" t="s">
        <v>118</v>
      </c>
      <c r="Q212" s="52"/>
      <c r="R212" s="52"/>
      <c r="S212" s="57">
        <v>8</v>
      </c>
      <c r="T212" s="58">
        <v>1</v>
      </c>
      <c r="U212" s="12"/>
    </row>
    <row r="213" spans="2:21" ht="12.5">
      <c r="B213" s="12"/>
      <c r="C213" s="55" t="s">
        <v>119</v>
      </c>
      <c r="D213" s="56" t="s">
        <v>120</v>
      </c>
      <c r="E213" s="52"/>
      <c r="F213" s="52"/>
      <c r="G213" s="57">
        <v>5</v>
      </c>
      <c r="H213" s="58">
        <v>4</v>
      </c>
      <c r="I213" s="12"/>
      <c r="J213" s="12"/>
      <c r="K213" s="12"/>
      <c r="L213" s="12"/>
      <c r="M213" s="12"/>
      <c r="N213" s="12"/>
      <c r="O213" s="55" t="s">
        <v>121</v>
      </c>
      <c r="P213" s="56" t="s">
        <v>122</v>
      </c>
      <c r="Q213" s="52"/>
      <c r="R213" s="52"/>
      <c r="S213" s="57">
        <v>3</v>
      </c>
      <c r="T213" s="58">
        <v>5</v>
      </c>
      <c r="U213" s="12"/>
    </row>
    <row r="214" spans="2:21" ht="12.5">
      <c r="B214" s="12"/>
      <c r="C214" s="55" t="s">
        <v>123</v>
      </c>
      <c r="D214" s="56" t="s">
        <v>124</v>
      </c>
      <c r="E214" s="52"/>
      <c r="F214" s="52"/>
      <c r="G214" s="57">
        <v>3</v>
      </c>
      <c r="H214" s="58">
        <v>6</v>
      </c>
      <c r="I214" s="12"/>
      <c r="J214" s="12"/>
      <c r="K214" s="12"/>
      <c r="L214" s="12"/>
      <c r="M214" s="12"/>
      <c r="N214" s="12"/>
      <c r="O214" s="55" t="s">
        <v>125</v>
      </c>
      <c r="P214" s="56" t="s">
        <v>126</v>
      </c>
      <c r="Q214" s="52"/>
      <c r="R214" s="52"/>
      <c r="S214" s="57">
        <v>3</v>
      </c>
      <c r="T214" s="58">
        <v>5</v>
      </c>
      <c r="U214" s="12"/>
    </row>
    <row r="215" spans="2:21" ht="13">
      <c r="B215" s="12"/>
      <c r="C215" s="59"/>
      <c r="D215" s="60" t="s">
        <v>127</v>
      </c>
      <c r="E215" s="61"/>
      <c r="F215" s="61"/>
      <c r="G215" s="62">
        <v>13</v>
      </c>
      <c r="H215" s="63">
        <v>23</v>
      </c>
      <c r="I215" s="12"/>
      <c r="J215" s="12"/>
      <c r="K215" s="12"/>
      <c r="L215" s="12"/>
      <c r="M215" s="12"/>
      <c r="N215" s="12"/>
      <c r="O215" s="59"/>
      <c r="P215" s="60" t="s">
        <v>127</v>
      </c>
      <c r="Q215" s="61"/>
      <c r="R215" s="61"/>
      <c r="S215" s="62">
        <v>22</v>
      </c>
      <c r="T215" s="63">
        <v>12</v>
      </c>
      <c r="U215" s="12"/>
    </row>
    <row r="216" spans="2:21" ht="12.5">
      <c r="B216" s="12"/>
      <c r="I216" s="12"/>
      <c r="J216" s="12"/>
      <c r="K216" s="12"/>
      <c r="L216" s="12"/>
      <c r="M216" s="12"/>
      <c r="N216" s="12"/>
      <c r="O216" s="12"/>
      <c r="P216" s="12"/>
      <c r="Q216" s="12"/>
      <c r="R216" s="12"/>
      <c r="S216" s="12"/>
      <c r="T216" s="12"/>
      <c r="U216" s="12"/>
    </row>
    <row r="219" spans="2:21" ht="13">
      <c r="B219" s="64"/>
      <c r="C219" s="65" t="s">
        <v>128</v>
      </c>
      <c r="D219" s="66" t="s">
        <v>112</v>
      </c>
      <c r="E219" s="67" t="s">
        <v>25</v>
      </c>
      <c r="F219" s="67" t="s">
        <v>129</v>
      </c>
      <c r="G219" s="67" t="s">
        <v>109</v>
      </c>
      <c r="H219" s="67" t="s">
        <v>110</v>
      </c>
      <c r="I219" s="68"/>
      <c r="J219" s="69"/>
      <c r="K219" s="69"/>
      <c r="L219" s="69"/>
      <c r="M219" s="70"/>
      <c r="N219" s="68"/>
      <c r="O219" s="65" t="s">
        <v>128</v>
      </c>
      <c r="P219" s="66" t="s">
        <v>114</v>
      </c>
      <c r="Q219" s="67" t="s">
        <v>25</v>
      </c>
      <c r="R219" s="67" t="s">
        <v>129</v>
      </c>
      <c r="S219" s="67" t="s">
        <v>109</v>
      </c>
      <c r="T219" s="67" t="s">
        <v>110</v>
      </c>
      <c r="U219" s="68"/>
    </row>
    <row r="220" spans="2:21" ht="12.5">
      <c r="B220" s="71"/>
      <c r="C220" s="72">
        <v>1</v>
      </c>
      <c r="D220" s="73" t="s">
        <v>772</v>
      </c>
      <c r="E220" s="74">
        <v>62.35</v>
      </c>
      <c r="F220" s="72" t="s">
        <v>771</v>
      </c>
      <c r="G220" s="75" t="s">
        <v>87</v>
      </c>
      <c r="H220" s="72">
        <v>5</v>
      </c>
      <c r="I220" s="71"/>
      <c r="J220" s="11"/>
      <c r="K220" s="11"/>
      <c r="L220" s="11"/>
      <c r="M220" s="11"/>
      <c r="N220" s="71"/>
      <c r="O220" s="72">
        <v>1</v>
      </c>
      <c r="P220" s="73" t="s">
        <v>773</v>
      </c>
      <c r="Q220" s="74">
        <v>64.150000000000006</v>
      </c>
      <c r="R220" s="72" t="s">
        <v>770</v>
      </c>
      <c r="S220" s="75">
        <v>5</v>
      </c>
      <c r="T220" s="72" t="s">
        <v>87</v>
      </c>
      <c r="U220" s="71"/>
    </row>
    <row r="221" spans="2:21" ht="12.5">
      <c r="B221" s="71"/>
      <c r="C221" s="72">
        <v>2</v>
      </c>
      <c r="D221" s="73" t="s">
        <v>774</v>
      </c>
      <c r="E221" s="76">
        <v>54.45</v>
      </c>
      <c r="F221" s="72" t="s">
        <v>771</v>
      </c>
      <c r="G221" s="75" t="s">
        <v>87</v>
      </c>
      <c r="H221" s="72">
        <v>3</v>
      </c>
      <c r="I221" s="71"/>
      <c r="J221" s="11"/>
      <c r="K221" s="11"/>
      <c r="L221" s="11"/>
      <c r="M221" s="11"/>
      <c r="N221" s="71"/>
      <c r="O221" s="72">
        <v>2</v>
      </c>
      <c r="P221" s="73" t="s">
        <v>775</v>
      </c>
      <c r="Q221" s="76">
        <v>63.15</v>
      </c>
      <c r="R221" s="72" t="s">
        <v>770</v>
      </c>
      <c r="S221" s="75">
        <v>3</v>
      </c>
      <c r="T221" s="72" t="s">
        <v>87</v>
      </c>
      <c r="U221" s="71"/>
    </row>
    <row r="222" spans="2:21" ht="12.5">
      <c r="B222" s="71"/>
      <c r="C222" s="72">
        <v>3</v>
      </c>
      <c r="D222" s="73" t="s">
        <v>776</v>
      </c>
      <c r="E222" s="76">
        <v>54.1</v>
      </c>
      <c r="F222" s="72" t="s">
        <v>771</v>
      </c>
      <c r="G222" s="75" t="s">
        <v>87</v>
      </c>
      <c r="H222" s="72">
        <v>1</v>
      </c>
      <c r="I222" s="71"/>
      <c r="J222" s="11"/>
      <c r="K222" s="11"/>
      <c r="L222" s="11"/>
      <c r="M222" s="11"/>
      <c r="N222" s="71"/>
      <c r="O222" s="72">
        <v>3</v>
      </c>
      <c r="P222" s="73" t="s">
        <v>777</v>
      </c>
      <c r="Q222" s="76">
        <v>61.85</v>
      </c>
      <c r="R222" s="72" t="s">
        <v>771</v>
      </c>
      <c r="S222" s="75" t="s">
        <v>87</v>
      </c>
      <c r="T222" s="72">
        <v>1</v>
      </c>
      <c r="U222" s="71"/>
    </row>
    <row r="223" spans="2:21" ht="12.5">
      <c r="B223" s="71"/>
      <c r="C223" s="72">
        <v>4</v>
      </c>
      <c r="D223" s="73" t="s">
        <v>778</v>
      </c>
      <c r="E223" s="76">
        <v>51.4</v>
      </c>
      <c r="F223" s="72" t="s">
        <v>770</v>
      </c>
      <c r="G223" s="75" t="s">
        <v>87</v>
      </c>
      <c r="H223" s="75" t="s">
        <v>87</v>
      </c>
      <c r="I223" s="71"/>
      <c r="J223" s="11"/>
      <c r="K223" s="11"/>
      <c r="L223" s="11"/>
      <c r="M223" s="11"/>
      <c r="N223" s="71"/>
      <c r="O223" s="72">
        <v>4</v>
      </c>
      <c r="P223" s="73" t="s">
        <v>779</v>
      </c>
      <c r="Q223" s="76">
        <v>48.7</v>
      </c>
      <c r="R223" s="72" t="s">
        <v>770</v>
      </c>
      <c r="S223" s="75" t="s">
        <v>87</v>
      </c>
      <c r="T223" s="75" t="s">
        <v>87</v>
      </c>
      <c r="U223" s="71"/>
    </row>
    <row r="224" spans="2:21" ht="12.5">
      <c r="B224" s="71"/>
      <c r="C224" s="72">
        <v>5</v>
      </c>
      <c r="D224" s="73" t="s">
        <v>780</v>
      </c>
      <c r="E224" s="76">
        <v>50.25</v>
      </c>
      <c r="F224" s="72" t="s">
        <v>771</v>
      </c>
      <c r="G224" s="75" t="s">
        <v>87</v>
      </c>
      <c r="H224" s="75" t="s">
        <v>87</v>
      </c>
      <c r="I224" s="71"/>
      <c r="J224" s="11"/>
      <c r="K224" s="11"/>
      <c r="L224" s="11"/>
      <c r="M224" s="11"/>
      <c r="N224" s="71"/>
      <c r="O224" s="72">
        <v>5</v>
      </c>
      <c r="P224" s="73" t="s">
        <v>782</v>
      </c>
      <c r="Q224" s="76">
        <v>42.75</v>
      </c>
      <c r="R224" s="72" t="s">
        <v>771</v>
      </c>
      <c r="S224" s="75" t="s">
        <v>87</v>
      </c>
      <c r="T224" s="75" t="s">
        <v>87</v>
      </c>
      <c r="U224" s="71"/>
    </row>
    <row r="225" spans="2:21" ht="12.5">
      <c r="B225" s="71"/>
      <c r="C225" s="72">
        <v>6</v>
      </c>
      <c r="D225" s="73" t="s">
        <v>783</v>
      </c>
      <c r="E225" s="76">
        <v>43.35</v>
      </c>
      <c r="F225" s="72" t="s">
        <v>770</v>
      </c>
      <c r="G225" s="75" t="s">
        <v>87</v>
      </c>
      <c r="H225" s="75" t="s">
        <v>87</v>
      </c>
      <c r="I225" s="71"/>
      <c r="J225" s="11"/>
      <c r="K225" s="11"/>
      <c r="L225" s="11"/>
      <c r="M225" s="11"/>
      <c r="N225" s="71"/>
      <c r="O225" s="72">
        <v>6</v>
      </c>
      <c r="P225" s="73" t="s">
        <v>784</v>
      </c>
      <c r="Q225" s="76">
        <v>41.6</v>
      </c>
      <c r="R225" s="72" t="s">
        <v>771</v>
      </c>
      <c r="S225" s="75" t="s">
        <v>87</v>
      </c>
      <c r="T225" s="75" t="s">
        <v>87</v>
      </c>
      <c r="U225" s="71"/>
    </row>
    <row r="226" spans="2:21" ht="12.5">
      <c r="B226" s="71"/>
      <c r="C226" s="72">
        <v>7</v>
      </c>
      <c r="D226" s="73" t="s">
        <v>786</v>
      </c>
      <c r="E226" s="76">
        <v>37.200000000000003</v>
      </c>
      <c r="F226" s="72" t="s">
        <v>770</v>
      </c>
      <c r="G226" s="75" t="s">
        <v>87</v>
      </c>
      <c r="H226" s="75" t="s">
        <v>87</v>
      </c>
      <c r="I226" s="71"/>
      <c r="J226" s="11"/>
      <c r="K226" s="11"/>
      <c r="L226" s="11"/>
      <c r="M226" s="11"/>
      <c r="N226" s="71"/>
      <c r="O226" s="72">
        <v>7</v>
      </c>
      <c r="P226" s="73" t="s">
        <v>787</v>
      </c>
      <c r="Q226" s="76">
        <v>39.299999999999997</v>
      </c>
      <c r="R226" s="72" t="s">
        <v>771</v>
      </c>
      <c r="S226" s="75" t="s">
        <v>87</v>
      </c>
      <c r="T226" s="75" t="s">
        <v>87</v>
      </c>
      <c r="U226" s="71"/>
    </row>
    <row r="227" spans="2:21" ht="12.5">
      <c r="B227" s="71"/>
      <c r="C227" s="75">
        <v>8</v>
      </c>
      <c r="D227" s="77" t="s">
        <v>788</v>
      </c>
      <c r="E227" s="76">
        <v>36.299999999999997</v>
      </c>
      <c r="F227" s="75" t="s">
        <v>771</v>
      </c>
      <c r="G227" s="75" t="s">
        <v>87</v>
      </c>
      <c r="H227" s="75" t="s">
        <v>87</v>
      </c>
      <c r="I227" s="71"/>
      <c r="J227" s="11"/>
      <c r="K227" s="11"/>
      <c r="L227" s="11"/>
      <c r="M227" s="11"/>
      <c r="N227" s="71"/>
      <c r="O227" s="72">
        <v>8</v>
      </c>
      <c r="P227" s="73" t="s">
        <v>789</v>
      </c>
      <c r="Q227" s="76">
        <v>33.25</v>
      </c>
      <c r="R227" s="75" t="s">
        <v>770</v>
      </c>
      <c r="S227" s="75" t="s">
        <v>87</v>
      </c>
      <c r="T227" s="75" t="s">
        <v>87</v>
      </c>
      <c r="U227" s="71"/>
    </row>
    <row r="228" spans="2:21" ht="12.5">
      <c r="B228" s="71"/>
      <c r="C228" s="75">
        <v>9</v>
      </c>
      <c r="D228" s="77" t="s">
        <v>790</v>
      </c>
      <c r="E228" s="76">
        <v>35.549999999999997</v>
      </c>
      <c r="F228" s="75" t="s">
        <v>770</v>
      </c>
      <c r="G228" s="75" t="s">
        <v>87</v>
      </c>
      <c r="H228" s="75" t="s">
        <v>87</v>
      </c>
      <c r="I228" s="71"/>
      <c r="J228" s="11"/>
      <c r="K228" s="11"/>
      <c r="L228" s="11"/>
      <c r="M228" s="11"/>
      <c r="N228" s="71"/>
      <c r="O228" s="72">
        <v>9</v>
      </c>
      <c r="P228" s="73" t="s">
        <v>791</v>
      </c>
      <c r="Q228" s="76">
        <v>31.95</v>
      </c>
      <c r="R228" s="75" t="s">
        <v>771</v>
      </c>
      <c r="S228" s="75" t="s">
        <v>87</v>
      </c>
      <c r="T228" s="75" t="s">
        <v>87</v>
      </c>
      <c r="U228" s="71"/>
    </row>
    <row r="229" spans="2:21" ht="12.5">
      <c r="B229" s="71"/>
      <c r="C229" s="75">
        <v>10</v>
      </c>
      <c r="D229" s="77" t="s">
        <v>792</v>
      </c>
      <c r="E229" s="76">
        <v>32.1</v>
      </c>
      <c r="F229" s="75" t="s">
        <v>770</v>
      </c>
      <c r="G229" s="75" t="s">
        <v>87</v>
      </c>
      <c r="H229" s="75" t="s">
        <v>87</v>
      </c>
      <c r="I229" s="71"/>
      <c r="J229" s="11"/>
      <c r="K229" s="11"/>
      <c r="L229" s="11"/>
      <c r="M229" s="11"/>
      <c r="N229" s="71"/>
      <c r="O229" s="72">
        <v>10</v>
      </c>
      <c r="P229" s="73" t="s">
        <v>793</v>
      </c>
      <c r="Q229" s="76">
        <v>30.75</v>
      </c>
      <c r="R229" s="75" t="s">
        <v>770</v>
      </c>
      <c r="S229" s="75" t="s">
        <v>87</v>
      </c>
      <c r="T229" s="75" t="s">
        <v>87</v>
      </c>
      <c r="U229" s="71"/>
    </row>
    <row r="230" spans="2:21" ht="12.5">
      <c r="B230" s="71"/>
      <c r="C230" s="75" t="s">
        <v>87</v>
      </c>
      <c r="D230" s="77" t="s">
        <v>87</v>
      </c>
      <c r="E230" s="78" t="s">
        <v>87</v>
      </c>
      <c r="F230" s="75" t="s">
        <v>87</v>
      </c>
      <c r="G230" s="75" t="s">
        <v>87</v>
      </c>
      <c r="H230" s="75" t="s">
        <v>87</v>
      </c>
      <c r="I230" s="71"/>
      <c r="J230" s="11"/>
      <c r="K230" s="11"/>
      <c r="L230" s="11"/>
      <c r="M230" s="11"/>
      <c r="N230" s="71"/>
      <c r="O230" s="72" t="s">
        <v>87</v>
      </c>
      <c r="P230" s="73" t="s">
        <v>87</v>
      </c>
      <c r="Q230" s="78" t="s">
        <v>87</v>
      </c>
      <c r="R230" s="75" t="s">
        <v>87</v>
      </c>
      <c r="S230" s="75" t="s">
        <v>87</v>
      </c>
      <c r="T230" s="75" t="s">
        <v>87</v>
      </c>
      <c r="U230" s="71"/>
    </row>
    <row r="231" spans="2:21" ht="12.5">
      <c r="B231" s="71"/>
      <c r="C231" s="75" t="s">
        <v>87</v>
      </c>
      <c r="D231" s="77" t="s">
        <v>87</v>
      </c>
      <c r="E231" s="78" t="s">
        <v>87</v>
      </c>
      <c r="F231" s="75" t="s">
        <v>87</v>
      </c>
      <c r="G231" s="75" t="s">
        <v>87</v>
      </c>
      <c r="H231" s="75" t="s">
        <v>87</v>
      </c>
      <c r="I231" s="71"/>
      <c r="J231" s="11"/>
      <c r="K231" s="11"/>
      <c r="L231" s="11"/>
      <c r="M231" s="11"/>
      <c r="N231" s="71"/>
      <c r="O231" s="75" t="s">
        <v>87</v>
      </c>
      <c r="P231" s="77" t="s">
        <v>87</v>
      </c>
      <c r="Q231" s="78" t="s">
        <v>87</v>
      </c>
      <c r="R231" s="75" t="s">
        <v>87</v>
      </c>
      <c r="S231" s="75" t="s">
        <v>87</v>
      </c>
      <c r="T231" s="75" t="s">
        <v>87</v>
      </c>
      <c r="U231" s="71"/>
    </row>
    <row r="232" spans="2:21" ht="12.5">
      <c r="B232" s="71"/>
      <c r="C232" s="75" t="s">
        <v>87</v>
      </c>
      <c r="D232" s="77" t="s">
        <v>87</v>
      </c>
      <c r="E232" s="78" t="s">
        <v>87</v>
      </c>
      <c r="F232" s="75" t="s">
        <v>87</v>
      </c>
      <c r="G232" s="75" t="s">
        <v>87</v>
      </c>
      <c r="H232" s="75" t="s">
        <v>87</v>
      </c>
      <c r="I232" s="71"/>
      <c r="J232" s="11"/>
      <c r="K232" s="11"/>
      <c r="L232" s="11"/>
      <c r="M232" s="11"/>
      <c r="N232" s="71"/>
      <c r="O232" s="75" t="s">
        <v>87</v>
      </c>
      <c r="P232" s="77" t="s">
        <v>87</v>
      </c>
      <c r="Q232" s="78" t="s">
        <v>87</v>
      </c>
      <c r="R232" s="75" t="s">
        <v>87</v>
      </c>
      <c r="S232" s="75" t="s">
        <v>87</v>
      </c>
      <c r="T232" s="75" t="s">
        <v>87</v>
      </c>
      <c r="U232" s="71"/>
    </row>
    <row r="233" spans="2:21" ht="12.5">
      <c r="B233" s="71"/>
      <c r="C233" s="75" t="s">
        <v>87</v>
      </c>
      <c r="D233" s="77" t="s">
        <v>87</v>
      </c>
      <c r="E233" s="78" t="s">
        <v>87</v>
      </c>
      <c r="F233" s="75" t="s">
        <v>87</v>
      </c>
      <c r="G233" s="75" t="s">
        <v>87</v>
      </c>
      <c r="H233" s="75" t="s">
        <v>87</v>
      </c>
      <c r="I233" s="71"/>
      <c r="J233" s="11"/>
      <c r="K233" s="11"/>
      <c r="L233" s="11"/>
      <c r="M233" s="11"/>
      <c r="N233" s="71"/>
      <c r="O233" s="75" t="s">
        <v>87</v>
      </c>
      <c r="P233" s="77" t="s">
        <v>87</v>
      </c>
      <c r="Q233" s="78" t="s">
        <v>87</v>
      </c>
      <c r="R233" s="75" t="s">
        <v>87</v>
      </c>
      <c r="S233" s="75" t="s">
        <v>87</v>
      </c>
      <c r="T233" s="75" t="s">
        <v>87</v>
      </c>
      <c r="U233" s="71"/>
    </row>
    <row r="234" spans="2:21" ht="12.5">
      <c r="B234" s="71"/>
      <c r="C234" s="75" t="s">
        <v>87</v>
      </c>
      <c r="D234" s="77" t="s">
        <v>87</v>
      </c>
      <c r="E234" s="78" t="s">
        <v>87</v>
      </c>
      <c r="F234" s="75" t="s">
        <v>87</v>
      </c>
      <c r="G234" s="75" t="s">
        <v>87</v>
      </c>
      <c r="H234" s="75" t="s">
        <v>87</v>
      </c>
      <c r="I234" s="71"/>
      <c r="J234" s="11"/>
      <c r="K234" s="11"/>
      <c r="L234" s="11"/>
      <c r="M234" s="11"/>
      <c r="N234" s="71"/>
      <c r="O234" s="75" t="s">
        <v>87</v>
      </c>
      <c r="P234" s="77" t="s">
        <v>87</v>
      </c>
      <c r="Q234" s="78" t="s">
        <v>87</v>
      </c>
      <c r="R234" s="75" t="s">
        <v>87</v>
      </c>
      <c r="S234" s="75" t="s">
        <v>87</v>
      </c>
      <c r="T234" s="75" t="s">
        <v>87</v>
      </c>
      <c r="U234" s="71"/>
    </row>
    <row r="235" spans="2:21" ht="12.5">
      <c r="B235" s="71"/>
      <c r="C235" s="75" t="s">
        <v>87</v>
      </c>
      <c r="D235" s="77" t="s">
        <v>87</v>
      </c>
      <c r="E235" s="78" t="s">
        <v>87</v>
      </c>
      <c r="F235" s="75" t="s">
        <v>87</v>
      </c>
      <c r="G235" s="75" t="s">
        <v>87</v>
      </c>
      <c r="H235" s="75" t="s">
        <v>87</v>
      </c>
      <c r="I235" s="71"/>
      <c r="J235" s="11"/>
      <c r="K235" s="11"/>
      <c r="L235" s="11"/>
      <c r="M235" s="11"/>
      <c r="N235" s="71"/>
      <c r="O235" s="75" t="s">
        <v>87</v>
      </c>
      <c r="P235" s="77" t="s">
        <v>87</v>
      </c>
      <c r="Q235" s="78" t="s">
        <v>87</v>
      </c>
      <c r="R235" s="75" t="s">
        <v>87</v>
      </c>
      <c r="S235" s="75" t="s">
        <v>87</v>
      </c>
      <c r="T235" s="75" t="s">
        <v>87</v>
      </c>
      <c r="U235" s="71"/>
    </row>
    <row r="236" spans="2:21" ht="12.5">
      <c r="B236" s="71"/>
      <c r="C236" s="75" t="s">
        <v>87</v>
      </c>
      <c r="D236" s="77" t="s">
        <v>87</v>
      </c>
      <c r="E236" s="78" t="s">
        <v>87</v>
      </c>
      <c r="F236" s="75" t="s">
        <v>87</v>
      </c>
      <c r="G236" s="75" t="s">
        <v>87</v>
      </c>
      <c r="H236" s="75" t="s">
        <v>87</v>
      </c>
      <c r="I236" s="71"/>
      <c r="J236" s="11"/>
      <c r="K236" s="11"/>
      <c r="L236" s="11"/>
      <c r="M236" s="11"/>
      <c r="N236" s="71"/>
      <c r="O236" s="75" t="s">
        <v>87</v>
      </c>
      <c r="P236" s="77" t="s">
        <v>87</v>
      </c>
      <c r="Q236" s="78" t="s">
        <v>87</v>
      </c>
      <c r="R236" s="75" t="s">
        <v>87</v>
      </c>
      <c r="S236" s="75" t="s">
        <v>87</v>
      </c>
      <c r="T236" s="75" t="s">
        <v>87</v>
      </c>
      <c r="U236" s="71"/>
    </row>
    <row r="237" spans="2:21" ht="12.5">
      <c r="B237" s="71"/>
      <c r="C237" s="75" t="s">
        <v>87</v>
      </c>
      <c r="D237" s="77" t="s">
        <v>87</v>
      </c>
      <c r="E237" s="78" t="s">
        <v>87</v>
      </c>
      <c r="F237" s="75" t="s">
        <v>87</v>
      </c>
      <c r="G237" s="75" t="s">
        <v>87</v>
      </c>
      <c r="H237" s="75" t="s">
        <v>87</v>
      </c>
      <c r="I237" s="71"/>
      <c r="J237" s="11"/>
      <c r="K237" s="11"/>
      <c r="L237" s="11"/>
      <c r="M237" s="11"/>
      <c r="N237" s="71"/>
      <c r="O237" s="75" t="s">
        <v>87</v>
      </c>
      <c r="P237" s="77" t="s">
        <v>87</v>
      </c>
      <c r="Q237" s="78" t="s">
        <v>87</v>
      </c>
      <c r="R237" s="75" t="s">
        <v>87</v>
      </c>
      <c r="S237" s="75" t="s">
        <v>87</v>
      </c>
      <c r="T237" s="75" t="s">
        <v>87</v>
      </c>
      <c r="U237" s="71"/>
    </row>
    <row r="238" spans="2:21" ht="12.5">
      <c r="B238" s="71"/>
      <c r="C238" s="75" t="s">
        <v>87</v>
      </c>
      <c r="D238" s="77" t="s">
        <v>87</v>
      </c>
      <c r="E238" s="78" t="s">
        <v>87</v>
      </c>
      <c r="F238" s="75" t="s">
        <v>87</v>
      </c>
      <c r="G238" s="75" t="s">
        <v>87</v>
      </c>
      <c r="H238" s="75" t="s">
        <v>87</v>
      </c>
      <c r="I238" s="71"/>
      <c r="J238" s="11"/>
      <c r="K238" s="11"/>
      <c r="L238" s="11"/>
      <c r="M238" s="11"/>
      <c r="N238" s="71"/>
      <c r="O238" s="75" t="s">
        <v>87</v>
      </c>
      <c r="P238" s="77" t="s">
        <v>87</v>
      </c>
      <c r="Q238" s="78" t="s">
        <v>87</v>
      </c>
      <c r="R238" s="75" t="s">
        <v>87</v>
      </c>
      <c r="S238" s="75" t="s">
        <v>87</v>
      </c>
      <c r="T238" s="75" t="s">
        <v>87</v>
      </c>
      <c r="U238" s="71"/>
    </row>
    <row r="239" spans="2:21" ht="12.5">
      <c r="B239" s="71"/>
      <c r="C239" s="75" t="s">
        <v>87</v>
      </c>
      <c r="D239" s="77" t="s">
        <v>87</v>
      </c>
      <c r="E239" s="78" t="s">
        <v>87</v>
      </c>
      <c r="F239" s="75" t="s">
        <v>87</v>
      </c>
      <c r="G239" s="75" t="s">
        <v>87</v>
      </c>
      <c r="H239" s="75" t="s">
        <v>87</v>
      </c>
      <c r="I239" s="71"/>
      <c r="J239" s="11"/>
      <c r="K239" s="11"/>
      <c r="L239" s="11"/>
      <c r="M239" s="11"/>
      <c r="N239" s="71"/>
      <c r="O239" s="75" t="s">
        <v>87</v>
      </c>
      <c r="P239" s="77" t="s">
        <v>87</v>
      </c>
      <c r="Q239" s="78" t="s">
        <v>87</v>
      </c>
      <c r="R239" s="75" t="s">
        <v>87</v>
      </c>
      <c r="S239" s="75" t="s">
        <v>87</v>
      </c>
      <c r="T239" s="75" t="s">
        <v>87</v>
      </c>
      <c r="U239" s="71"/>
    </row>
    <row r="240" spans="2:21" ht="12.5">
      <c r="B240" s="71"/>
      <c r="C240" s="75" t="s">
        <v>87</v>
      </c>
      <c r="D240" s="77" t="s">
        <v>87</v>
      </c>
      <c r="E240" s="78" t="s">
        <v>87</v>
      </c>
      <c r="F240" s="75" t="s">
        <v>87</v>
      </c>
      <c r="G240" s="75" t="s">
        <v>87</v>
      </c>
      <c r="H240" s="75" t="s">
        <v>87</v>
      </c>
      <c r="I240" s="71"/>
      <c r="J240" s="11"/>
      <c r="K240" s="11"/>
      <c r="L240" s="11"/>
      <c r="M240" s="11"/>
      <c r="N240" s="71"/>
      <c r="O240" s="75" t="s">
        <v>87</v>
      </c>
      <c r="P240" s="77" t="s">
        <v>87</v>
      </c>
      <c r="Q240" s="78" t="s">
        <v>87</v>
      </c>
      <c r="R240" s="75" t="s">
        <v>87</v>
      </c>
      <c r="S240" s="75" t="s">
        <v>87</v>
      </c>
      <c r="T240" s="75" t="s">
        <v>87</v>
      </c>
      <c r="U240" s="71"/>
    </row>
    <row r="241" spans="2:21" ht="12.5">
      <c r="B241" s="71"/>
      <c r="C241" s="75" t="s">
        <v>87</v>
      </c>
      <c r="D241" s="77" t="s">
        <v>87</v>
      </c>
      <c r="E241" s="78" t="s">
        <v>87</v>
      </c>
      <c r="F241" s="75" t="s">
        <v>87</v>
      </c>
      <c r="G241" s="75" t="s">
        <v>87</v>
      </c>
      <c r="H241" s="75" t="s">
        <v>87</v>
      </c>
      <c r="I241" s="71"/>
      <c r="J241" s="11"/>
      <c r="K241" s="11"/>
      <c r="L241" s="11"/>
      <c r="M241" s="11"/>
      <c r="N241" s="71"/>
      <c r="O241" s="75" t="s">
        <v>87</v>
      </c>
      <c r="P241" s="77" t="s">
        <v>87</v>
      </c>
      <c r="Q241" s="78" t="s">
        <v>87</v>
      </c>
      <c r="R241" s="75" t="s">
        <v>87</v>
      </c>
      <c r="S241" s="75" t="s">
        <v>87</v>
      </c>
      <c r="T241" s="75" t="s">
        <v>87</v>
      </c>
      <c r="U241" s="71"/>
    </row>
    <row r="242" spans="2:21" ht="12.5">
      <c r="B242" s="71"/>
      <c r="C242" s="75" t="s">
        <v>87</v>
      </c>
      <c r="D242" s="77" t="s">
        <v>87</v>
      </c>
      <c r="E242" s="78" t="s">
        <v>87</v>
      </c>
      <c r="F242" s="75" t="s">
        <v>87</v>
      </c>
      <c r="G242" s="75" t="s">
        <v>87</v>
      </c>
      <c r="H242" s="75" t="s">
        <v>87</v>
      </c>
      <c r="I242" s="71"/>
      <c r="J242" s="11"/>
      <c r="K242" s="11"/>
      <c r="L242" s="11"/>
      <c r="M242" s="11"/>
      <c r="N242" s="71"/>
      <c r="O242" s="75" t="s">
        <v>87</v>
      </c>
      <c r="P242" s="77" t="s">
        <v>87</v>
      </c>
      <c r="Q242" s="78" t="s">
        <v>87</v>
      </c>
      <c r="R242" s="75" t="s">
        <v>87</v>
      </c>
      <c r="S242" s="75" t="s">
        <v>87</v>
      </c>
      <c r="T242" s="75" t="s">
        <v>87</v>
      </c>
      <c r="U242" s="71"/>
    </row>
    <row r="243" spans="2:21" ht="12.5">
      <c r="B243" s="71"/>
      <c r="C243" s="75" t="s">
        <v>87</v>
      </c>
      <c r="D243" s="77" t="s">
        <v>87</v>
      </c>
      <c r="E243" s="78" t="s">
        <v>87</v>
      </c>
      <c r="F243" s="75" t="s">
        <v>87</v>
      </c>
      <c r="G243" s="75" t="s">
        <v>87</v>
      </c>
      <c r="H243" s="75" t="s">
        <v>87</v>
      </c>
      <c r="I243" s="71"/>
      <c r="J243" s="11"/>
      <c r="K243" s="11"/>
      <c r="L243" s="11"/>
      <c r="M243" s="11"/>
      <c r="N243" s="71"/>
      <c r="O243" s="75" t="s">
        <v>87</v>
      </c>
      <c r="P243" s="77" t="s">
        <v>87</v>
      </c>
      <c r="Q243" s="78" t="s">
        <v>87</v>
      </c>
      <c r="R243" s="75" t="s">
        <v>87</v>
      </c>
      <c r="S243" s="75" t="s">
        <v>87</v>
      </c>
      <c r="T243" s="75" t="s">
        <v>87</v>
      </c>
      <c r="U243" s="71"/>
    </row>
    <row r="244" spans="2:21" ht="12.5">
      <c r="B244" s="71"/>
      <c r="C244" s="80" t="s">
        <v>87</v>
      </c>
      <c r="D244" s="77" t="s">
        <v>87</v>
      </c>
      <c r="E244" s="78" t="s">
        <v>87</v>
      </c>
      <c r="F244" s="80" t="s">
        <v>87</v>
      </c>
      <c r="G244" s="75" t="s">
        <v>87</v>
      </c>
      <c r="H244" s="75" t="s">
        <v>87</v>
      </c>
      <c r="I244" s="71"/>
      <c r="J244" s="11"/>
      <c r="K244" s="11"/>
      <c r="L244" s="11"/>
      <c r="M244" s="11"/>
      <c r="N244" s="71"/>
      <c r="O244" s="80" t="s">
        <v>87</v>
      </c>
      <c r="P244" s="77" t="s">
        <v>87</v>
      </c>
      <c r="Q244" s="78" t="s">
        <v>87</v>
      </c>
      <c r="R244" s="80" t="s">
        <v>87</v>
      </c>
      <c r="S244" s="75" t="s">
        <v>87</v>
      </c>
      <c r="T244" s="75" t="s">
        <v>87</v>
      </c>
      <c r="U244" s="71"/>
    </row>
    <row r="245" spans="2:21" ht="13">
      <c r="B245" s="71"/>
      <c r="C245" s="118" t="s">
        <v>172</v>
      </c>
      <c r="D245" s="116"/>
      <c r="E245" s="116"/>
      <c r="F245" s="116"/>
      <c r="G245" s="81">
        <v>0</v>
      </c>
      <c r="H245" s="81">
        <v>9</v>
      </c>
      <c r="I245" s="71"/>
      <c r="J245" s="11"/>
      <c r="K245" s="11"/>
      <c r="L245" s="11"/>
      <c r="M245" s="11"/>
      <c r="N245" s="71"/>
      <c r="O245" s="118" t="s">
        <v>175</v>
      </c>
      <c r="P245" s="116"/>
      <c r="Q245" s="116"/>
      <c r="R245" s="116"/>
      <c r="S245" s="81">
        <v>8</v>
      </c>
      <c r="T245" s="81">
        <v>1</v>
      </c>
      <c r="U245" s="71"/>
    </row>
    <row r="246" spans="2:21" ht="12.5">
      <c r="B246" s="11"/>
      <c r="C246" s="11"/>
      <c r="D246" s="11"/>
      <c r="E246" s="11"/>
      <c r="F246" s="11"/>
      <c r="G246" s="11"/>
      <c r="H246" s="11"/>
      <c r="I246" s="11"/>
      <c r="J246" s="11"/>
      <c r="K246" s="11"/>
      <c r="L246" s="11"/>
      <c r="M246" s="11"/>
      <c r="N246" s="11"/>
      <c r="O246" s="11"/>
      <c r="P246" s="11"/>
      <c r="Q246" s="11"/>
      <c r="R246" s="11"/>
      <c r="S246" s="11"/>
      <c r="T246" s="11"/>
      <c r="U246" s="11"/>
    </row>
    <row r="247" spans="2:21" ht="12.5">
      <c r="B247" s="82"/>
      <c r="C247" s="82"/>
      <c r="D247" s="82"/>
      <c r="E247" s="82"/>
      <c r="F247" s="82"/>
      <c r="G247" s="82"/>
      <c r="H247" s="82"/>
      <c r="I247" s="82"/>
      <c r="J247" s="11"/>
      <c r="K247" s="11"/>
      <c r="L247" s="11"/>
      <c r="M247" s="11"/>
      <c r="N247" s="82"/>
      <c r="O247" s="82"/>
      <c r="P247" s="82"/>
      <c r="Q247" s="82"/>
      <c r="R247" s="82"/>
      <c r="S247" s="82"/>
      <c r="T247" s="82"/>
      <c r="U247" s="82"/>
    </row>
    <row r="248" spans="2:21" ht="13">
      <c r="B248" s="83"/>
      <c r="C248" s="84" t="s">
        <v>128</v>
      </c>
      <c r="D248" s="85" t="s">
        <v>116</v>
      </c>
      <c r="E248" s="86" t="s">
        <v>25</v>
      </c>
      <c r="F248" s="86" t="s">
        <v>129</v>
      </c>
      <c r="G248" s="86" t="s">
        <v>109</v>
      </c>
      <c r="H248" s="86" t="s">
        <v>110</v>
      </c>
      <c r="I248" s="87"/>
      <c r="J248" s="69"/>
      <c r="K248" s="69"/>
      <c r="L248" s="69"/>
      <c r="M248" s="70"/>
      <c r="N248" s="87"/>
      <c r="O248" s="84" t="s">
        <v>128</v>
      </c>
      <c r="P248" s="85" t="s">
        <v>118</v>
      </c>
      <c r="Q248" s="86" t="s">
        <v>25</v>
      </c>
      <c r="R248" s="86" t="s">
        <v>129</v>
      </c>
      <c r="S248" s="86" t="s">
        <v>109</v>
      </c>
      <c r="T248" s="86" t="s">
        <v>110</v>
      </c>
      <c r="U248" s="87"/>
    </row>
    <row r="249" spans="2:21" ht="12.5">
      <c r="B249" s="88"/>
      <c r="C249" s="72">
        <v>1</v>
      </c>
      <c r="D249" s="73" t="s">
        <v>808</v>
      </c>
      <c r="E249" s="74">
        <v>135.4</v>
      </c>
      <c r="F249" s="72" t="s">
        <v>770</v>
      </c>
      <c r="G249" s="75">
        <v>5</v>
      </c>
      <c r="H249" s="72" t="s">
        <v>87</v>
      </c>
      <c r="I249" s="88"/>
      <c r="J249" s="11"/>
      <c r="K249" s="11"/>
      <c r="L249" s="11"/>
      <c r="M249" s="11"/>
      <c r="N249" s="88"/>
      <c r="O249" s="72">
        <v>1</v>
      </c>
      <c r="P249" s="73" t="s">
        <v>809</v>
      </c>
      <c r="Q249" s="74">
        <v>116.8</v>
      </c>
      <c r="R249" s="72" t="s">
        <v>770</v>
      </c>
      <c r="S249" s="75">
        <v>5</v>
      </c>
      <c r="T249" s="72" t="s">
        <v>87</v>
      </c>
      <c r="U249" s="88"/>
    </row>
    <row r="250" spans="2:21" ht="12.5">
      <c r="B250" s="88"/>
      <c r="C250" s="72">
        <v>2</v>
      </c>
      <c r="D250" s="73" t="s">
        <v>811</v>
      </c>
      <c r="E250" s="76">
        <v>113.35</v>
      </c>
      <c r="F250" s="72" t="s">
        <v>771</v>
      </c>
      <c r="G250" s="72" t="s">
        <v>87</v>
      </c>
      <c r="H250" s="75">
        <v>3</v>
      </c>
      <c r="I250" s="88"/>
      <c r="J250" s="11"/>
      <c r="K250" s="11"/>
      <c r="L250" s="11"/>
      <c r="M250" s="11"/>
      <c r="N250" s="88"/>
      <c r="O250" s="72">
        <v>2</v>
      </c>
      <c r="P250" s="73" t="s">
        <v>812</v>
      </c>
      <c r="Q250" s="76">
        <v>95.8</v>
      </c>
      <c r="R250" s="72" t="s">
        <v>770</v>
      </c>
      <c r="S250" s="72">
        <v>3</v>
      </c>
      <c r="T250" s="75" t="s">
        <v>87</v>
      </c>
      <c r="U250" s="88"/>
    </row>
    <row r="251" spans="2:21" ht="12.5">
      <c r="B251" s="88"/>
      <c r="C251" s="72">
        <v>3</v>
      </c>
      <c r="D251" s="73" t="s">
        <v>813</v>
      </c>
      <c r="E251" s="76">
        <v>105</v>
      </c>
      <c r="F251" s="72" t="s">
        <v>771</v>
      </c>
      <c r="G251" s="75" t="s">
        <v>87</v>
      </c>
      <c r="H251" s="72">
        <v>1</v>
      </c>
      <c r="I251" s="88"/>
      <c r="J251" s="11"/>
      <c r="K251" s="11"/>
      <c r="L251" s="11"/>
      <c r="M251" s="11"/>
      <c r="N251" s="88"/>
      <c r="O251" s="72">
        <v>3</v>
      </c>
      <c r="P251" s="73" t="s">
        <v>814</v>
      </c>
      <c r="Q251" s="76">
        <v>64.900000000000006</v>
      </c>
      <c r="R251" s="72" t="s">
        <v>771</v>
      </c>
      <c r="S251" s="75" t="s">
        <v>87</v>
      </c>
      <c r="T251" s="72">
        <v>1</v>
      </c>
      <c r="U251" s="88"/>
    </row>
    <row r="252" spans="2:21" ht="12.5">
      <c r="B252" s="88"/>
      <c r="C252" s="72">
        <v>4</v>
      </c>
      <c r="D252" s="73" t="s">
        <v>815</v>
      </c>
      <c r="E252" s="76">
        <v>94.6</v>
      </c>
      <c r="F252" s="72" t="s">
        <v>770</v>
      </c>
      <c r="G252" s="75" t="s">
        <v>87</v>
      </c>
      <c r="H252" s="75" t="s">
        <v>87</v>
      </c>
      <c r="I252" s="88"/>
      <c r="J252" s="11"/>
      <c r="K252" s="11"/>
      <c r="L252" s="11"/>
      <c r="M252" s="11"/>
      <c r="N252" s="88"/>
      <c r="O252" s="72" t="s">
        <v>87</v>
      </c>
      <c r="P252" s="73" t="s">
        <v>87</v>
      </c>
      <c r="Q252" s="76" t="s">
        <v>87</v>
      </c>
      <c r="R252" s="72" t="s">
        <v>87</v>
      </c>
      <c r="S252" s="75" t="s">
        <v>87</v>
      </c>
      <c r="T252" s="75" t="s">
        <v>87</v>
      </c>
      <c r="U252" s="88"/>
    </row>
    <row r="253" spans="2:21" ht="12.5">
      <c r="B253" s="88"/>
      <c r="C253" s="72">
        <v>5</v>
      </c>
      <c r="D253" s="73" t="s">
        <v>816</v>
      </c>
      <c r="E253" s="76">
        <v>72.05</v>
      </c>
      <c r="F253" s="72" t="s">
        <v>770</v>
      </c>
      <c r="G253" s="75" t="s">
        <v>87</v>
      </c>
      <c r="H253" s="75" t="s">
        <v>87</v>
      </c>
      <c r="I253" s="88"/>
      <c r="J253" s="11"/>
      <c r="K253" s="11"/>
      <c r="L253" s="11"/>
      <c r="M253" s="11"/>
      <c r="N253" s="88"/>
      <c r="O253" s="72" t="s">
        <v>87</v>
      </c>
      <c r="P253" s="73" t="s">
        <v>87</v>
      </c>
      <c r="Q253" s="76" t="s">
        <v>87</v>
      </c>
      <c r="R253" s="72" t="s">
        <v>87</v>
      </c>
      <c r="S253" s="75" t="s">
        <v>87</v>
      </c>
      <c r="T253" s="75" t="s">
        <v>87</v>
      </c>
      <c r="U253" s="88"/>
    </row>
    <row r="254" spans="2:21" ht="12.5">
      <c r="B254" s="88"/>
      <c r="C254" s="75">
        <v>6</v>
      </c>
      <c r="D254" s="73" t="s">
        <v>817</v>
      </c>
      <c r="E254" s="76">
        <v>71.55</v>
      </c>
      <c r="F254" s="72" t="s">
        <v>771</v>
      </c>
      <c r="G254" s="75" t="s">
        <v>87</v>
      </c>
      <c r="H254" s="75" t="s">
        <v>87</v>
      </c>
      <c r="I254" s="88"/>
      <c r="J254" s="11"/>
      <c r="K254" s="11"/>
      <c r="L254" s="11"/>
      <c r="M254" s="11"/>
      <c r="N254" s="88"/>
      <c r="O254" s="75" t="s">
        <v>87</v>
      </c>
      <c r="P254" s="73" t="s">
        <v>87</v>
      </c>
      <c r="Q254" s="76" t="s">
        <v>87</v>
      </c>
      <c r="R254" s="72" t="s">
        <v>87</v>
      </c>
      <c r="S254" s="75" t="s">
        <v>87</v>
      </c>
      <c r="T254" s="75" t="s">
        <v>87</v>
      </c>
      <c r="U254" s="88"/>
    </row>
    <row r="255" spans="2:21" ht="12.5">
      <c r="B255" s="88"/>
      <c r="C255" s="75" t="s">
        <v>87</v>
      </c>
      <c r="D255" s="73" t="s">
        <v>87</v>
      </c>
      <c r="E255" s="76" t="s">
        <v>87</v>
      </c>
      <c r="F255" s="72" t="s">
        <v>87</v>
      </c>
      <c r="G255" s="75" t="s">
        <v>87</v>
      </c>
      <c r="H255" s="75" t="s">
        <v>87</v>
      </c>
      <c r="I255" s="88"/>
      <c r="J255" s="11"/>
      <c r="K255" s="11"/>
      <c r="L255" s="11"/>
      <c r="M255" s="11"/>
      <c r="N255" s="88"/>
      <c r="O255" s="75" t="s">
        <v>87</v>
      </c>
      <c r="P255" s="73" t="s">
        <v>87</v>
      </c>
      <c r="Q255" s="76" t="s">
        <v>87</v>
      </c>
      <c r="R255" s="72" t="s">
        <v>87</v>
      </c>
      <c r="S255" s="75" t="s">
        <v>87</v>
      </c>
      <c r="T255" s="75" t="s">
        <v>87</v>
      </c>
      <c r="U255" s="88"/>
    </row>
    <row r="256" spans="2:21" ht="12.5">
      <c r="B256" s="88"/>
      <c r="C256" s="75" t="s">
        <v>87</v>
      </c>
      <c r="D256" s="73" t="s">
        <v>87</v>
      </c>
      <c r="E256" s="76" t="s">
        <v>87</v>
      </c>
      <c r="F256" s="72" t="s">
        <v>87</v>
      </c>
      <c r="G256" s="75" t="s">
        <v>87</v>
      </c>
      <c r="H256" s="75" t="s">
        <v>87</v>
      </c>
      <c r="I256" s="88"/>
      <c r="J256" s="11"/>
      <c r="K256" s="11"/>
      <c r="L256" s="11"/>
      <c r="M256" s="11"/>
      <c r="N256" s="88"/>
      <c r="O256" s="75" t="s">
        <v>87</v>
      </c>
      <c r="P256" s="73" t="s">
        <v>87</v>
      </c>
      <c r="Q256" s="76" t="s">
        <v>87</v>
      </c>
      <c r="R256" s="72" t="s">
        <v>87</v>
      </c>
      <c r="S256" s="75" t="s">
        <v>87</v>
      </c>
      <c r="T256" s="75" t="s">
        <v>87</v>
      </c>
      <c r="U256" s="88"/>
    </row>
    <row r="257" spans="2:21" ht="12.5">
      <c r="B257" s="88"/>
      <c r="C257" s="75" t="s">
        <v>87</v>
      </c>
      <c r="D257" s="73" t="s">
        <v>87</v>
      </c>
      <c r="E257" s="76" t="s">
        <v>87</v>
      </c>
      <c r="F257" s="72" t="s">
        <v>87</v>
      </c>
      <c r="G257" s="75" t="s">
        <v>87</v>
      </c>
      <c r="H257" s="75" t="s">
        <v>87</v>
      </c>
      <c r="I257" s="88"/>
      <c r="J257" s="11"/>
      <c r="K257" s="11"/>
      <c r="L257" s="11"/>
      <c r="M257" s="11"/>
      <c r="N257" s="88"/>
      <c r="O257" s="75" t="s">
        <v>87</v>
      </c>
      <c r="P257" s="73" t="s">
        <v>87</v>
      </c>
      <c r="Q257" s="76" t="s">
        <v>87</v>
      </c>
      <c r="R257" s="72" t="s">
        <v>87</v>
      </c>
      <c r="S257" s="75" t="s">
        <v>87</v>
      </c>
      <c r="T257" s="75" t="s">
        <v>87</v>
      </c>
      <c r="U257" s="88"/>
    </row>
    <row r="258" spans="2:21" ht="12.5">
      <c r="B258" s="88"/>
      <c r="C258" s="75" t="s">
        <v>87</v>
      </c>
      <c r="D258" s="77" t="s">
        <v>87</v>
      </c>
      <c r="E258" s="76" t="s">
        <v>87</v>
      </c>
      <c r="F258" s="75" t="s">
        <v>87</v>
      </c>
      <c r="G258" s="75" t="s">
        <v>87</v>
      </c>
      <c r="H258" s="75" t="s">
        <v>87</v>
      </c>
      <c r="I258" s="88"/>
      <c r="J258" s="11"/>
      <c r="K258" s="11"/>
      <c r="L258" s="11"/>
      <c r="M258" s="11"/>
      <c r="N258" s="88"/>
      <c r="O258" s="75" t="s">
        <v>87</v>
      </c>
      <c r="P258" s="77" t="s">
        <v>87</v>
      </c>
      <c r="Q258" s="76" t="s">
        <v>87</v>
      </c>
      <c r="R258" s="75" t="s">
        <v>87</v>
      </c>
      <c r="S258" s="75" t="s">
        <v>87</v>
      </c>
      <c r="T258" s="75" t="s">
        <v>87</v>
      </c>
      <c r="U258" s="88"/>
    </row>
    <row r="259" spans="2:21" ht="12.5">
      <c r="B259" s="88"/>
      <c r="C259" s="75" t="s">
        <v>87</v>
      </c>
      <c r="D259" s="77" t="s">
        <v>87</v>
      </c>
      <c r="E259" s="78" t="s">
        <v>87</v>
      </c>
      <c r="F259" s="75" t="s">
        <v>87</v>
      </c>
      <c r="G259" s="75" t="s">
        <v>87</v>
      </c>
      <c r="H259" s="75" t="s">
        <v>87</v>
      </c>
      <c r="I259" s="88"/>
      <c r="J259" s="11"/>
      <c r="K259" s="11"/>
      <c r="L259" s="11"/>
      <c r="M259" s="11"/>
      <c r="N259" s="88"/>
      <c r="O259" s="75" t="s">
        <v>87</v>
      </c>
      <c r="P259" s="77" t="s">
        <v>87</v>
      </c>
      <c r="Q259" s="78" t="s">
        <v>87</v>
      </c>
      <c r="R259" s="75" t="s">
        <v>87</v>
      </c>
      <c r="S259" s="75" t="s">
        <v>87</v>
      </c>
      <c r="T259" s="75" t="s">
        <v>87</v>
      </c>
      <c r="U259" s="88"/>
    </row>
    <row r="260" spans="2:21" ht="12.5">
      <c r="B260" s="88"/>
      <c r="C260" s="75" t="s">
        <v>87</v>
      </c>
      <c r="D260" s="77" t="s">
        <v>87</v>
      </c>
      <c r="E260" s="78" t="s">
        <v>87</v>
      </c>
      <c r="F260" s="75" t="s">
        <v>87</v>
      </c>
      <c r="G260" s="75" t="s">
        <v>87</v>
      </c>
      <c r="H260" s="75" t="s">
        <v>87</v>
      </c>
      <c r="I260" s="88"/>
      <c r="J260" s="11"/>
      <c r="K260" s="11"/>
      <c r="L260" s="11"/>
      <c r="M260" s="11"/>
      <c r="N260" s="88"/>
      <c r="O260" s="75" t="s">
        <v>87</v>
      </c>
      <c r="P260" s="77" t="s">
        <v>87</v>
      </c>
      <c r="Q260" s="78" t="s">
        <v>87</v>
      </c>
      <c r="R260" s="75" t="s">
        <v>87</v>
      </c>
      <c r="S260" s="75" t="s">
        <v>87</v>
      </c>
      <c r="T260" s="75" t="s">
        <v>87</v>
      </c>
      <c r="U260" s="88"/>
    </row>
    <row r="261" spans="2:21" ht="12.5">
      <c r="B261" s="88"/>
      <c r="C261" s="75" t="s">
        <v>87</v>
      </c>
      <c r="D261" s="77" t="s">
        <v>87</v>
      </c>
      <c r="E261" s="78" t="s">
        <v>87</v>
      </c>
      <c r="F261" s="75" t="s">
        <v>87</v>
      </c>
      <c r="G261" s="75" t="s">
        <v>87</v>
      </c>
      <c r="H261" s="75" t="s">
        <v>87</v>
      </c>
      <c r="I261" s="88"/>
      <c r="J261" s="11"/>
      <c r="K261" s="11"/>
      <c r="L261" s="11"/>
      <c r="M261" s="11"/>
      <c r="N261" s="88"/>
      <c r="O261" s="75" t="s">
        <v>87</v>
      </c>
      <c r="P261" s="77" t="s">
        <v>87</v>
      </c>
      <c r="Q261" s="78" t="s">
        <v>87</v>
      </c>
      <c r="R261" s="75" t="s">
        <v>87</v>
      </c>
      <c r="S261" s="75" t="s">
        <v>87</v>
      </c>
      <c r="T261" s="75" t="s">
        <v>87</v>
      </c>
      <c r="U261" s="88"/>
    </row>
    <row r="262" spans="2:21" ht="12.5">
      <c r="B262" s="88"/>
      <c r="C262" s="75" t="s">
        <v>87</v>
      </c>
      <c r="D262" s="77" t="s">
        <v>87</v>
      </c>
      <c r="E262" s="78" t="s">
        <v>87</v>
      </c>
      <c r="F262" s="75" t="s">
        <v>87</v>
      </c>
      <c r="G262" s="75" t="s">
        <v>87</v>
      </c>
      <c r="H262" s="75" t="s">
        <v>87</v>
      </c>
      <c r="I262" s="88"/>
      <c r="J262" s="11"/>
      <c r="K262" s="11"/>
      <c r="L262" s="11"/>
      <c r="M262" s="11"/>
      <c r="N262" s="88"/>
      <c r="O262" s="75" t="s">
        <v>87</v>
      </c>
      <c r="P262" s="77" t="s">
        <v>87</v>
      </c>
      <c r="Q262" s="78" t="s">
        <v>87</v>
      </c>
      <c r="R262" s="75" t="s">
        <v>87</v>
      </c>
      <c r="S262" s="75" t="s">
        <v>87</v>
      </c>
      <c r="T262" s="75" t="s">
        <v>87</v>
      </c>
      <c r="U262" s="88"/>
    </row>
    <row r="263" spans="2:21" ht="12.5">
      <c r="B263" s="88"/>
      <c r="C263" s="75" t="s">
        <v>87</v>
      </c>
      <c r="D263" s="77" t="s">
        <v>87</v>
      </c>
      <c r="E263" s="78" t="s">
        <v>87</v>
      </c>
      <c r="F263" s="75" t="s">
        <v>87</v>
      </c>
      <c r="G263" s="75" t="s">
        <v>87</v>
      </c>
      <c r="H263" s="75" t="s">
        <v>87</v>
      </c>
      <c r="I263" s="88"/>
      <c r="J263" s="11"/>
      <c r="K263" s="11"/>
      <c r="L263" s="11"/>
      <c r="M263" s="11"/>
      <c r="N263" s="88"/>
      <c r="O263" s="75" t="s">
        <v>87</v>
      </c>
      <c r="P263" s="77" t="s">
        <v>87</v>
      </c>
      <c r="Q263" s="78" t="s">
        <v>87</v>
      </c>
      <c r="R263" s="75" t="s">
        <v>87</v>
      </c>
      <c r="S263" s="75" t="s">
        <v>87</v>
      </c>
      <c r="T263" s="75" t="s">
        <v>87</v>
      </c>
      <c r="U263" s="88"/>
    </row>
    <row r="264" spans="2:21" ht="13">
      <c r="B264" s="88"/>
      <c r="C264" s="118" t="s">
        <v>200</v>
      </c>
      <c r="D264" s="116"/>
      <c r="E264" s="116"/>
      <c r="F264" s="117"/>
      <c r="G264" s="81">
        <v>5</v>
      </c>
      <c r="H264" s="81">
        <v>4</v>
      </c>
      <c r="I264" s="88"/>
      <c r="J264" s="11"/>
      <c r="K264" s="11"/>
      <c r="L264" s="11"/>
      <c r="M264" s="11"/>
      <c r="N264" s="88"/>
      <c r="O264" s="118" t="s">
        <v>201</v>
      </c>
      <c r="P264" s="116"/>
      <c r="Q264" s="116"/>
      <c r="R264" s="117"/>
      <c r="S264" s="81">
        <v>8</v>
      </c>
      <c r="T264" s="81">
        <v>1</v>
      </c>
      <c r="U264" s="88"/>
    </row>
    <row r="265" spans="2:21" ht="12.5">
      <c r="B265" s="11"/>
      <c r="C265" s="11"/>
      <c r="D265" s="11"/>
      <c r="E265" s="11"/>
      <c r="F265" s="11"/>
      <c r="G265" s="11"/>
      <c r="H265" s="11"/>
      <c r="I265" s="11"/>
      <c r="J265" s="11"/>
      <c r="K265" s="11"/>
      <c r="L265" s="11"/>
      <c r="M265" s="11"/>
      <c r="N265" s="11"/>
      <c r="O265" s="11"/>
      <c r="P265" s="11"/>
      <c r="Q265" s="11"/>
      <c r="R265" s="11"/>
      <c r="S265" s="11"/>
      <c r="T265" s="11"/>
      <c r="U265" s="11"/>
    </row>
    <row r="266" spans="2:21" ht="12.5">
      <c r="B266" s="82"/>
      <c r="C266" s="82"/>
      <c r="D266" s="82"/>
      <c r="E266" s="82"/>
      <c r="F266" s="82"/>
      <c r="G266" s="82"/>
      <c r="H266" s="82"/>
      <c r="I266" s="82"/>
      <c r="J266" s="11"/>
      <c r="K266" s="11"/>
      <c r="L266" s="11"/>
      <c r="M266" s="11"/>
      <c r="N266" s="82"/>
      <c r="O266" s="82"/>
      <c r="P266" s="82"/>
      <c r="Q266" s="82"/>
      <c r="R266" s="82"/>
      <c r="S266" s="82"/>
      <c r="T266" s="82"/>
      <c r="U266" s="82"/>
    </row>
    <row r="267" spans="2:21" ht="13">
      <c r="B267" s="89"/>
      <c r="C267" s="90" t="s">
        <v>128</v>
      </c>
      <c r="D267" s="91" t="s">
        <v>120</v>
      </c>
      <c r="E267" s="92" t="s">
        <v>25</v>
      </c>
      <c r="F267" s="92" t="s">
        <v>129</v>
      </c>
      <c r="G267" s="92" t="s">
        <v>109</v>
      </c>
      <c r="H267" s="92" t="s">
        <v>110</v>
      </c>
      <c r="I267" s="93"/>
      <c r="J267" s="69"/>
      <c r="K267" s="69"/>
      <c r="L267" s="69"/>
      <c r="M267" s="70"/>
      <c r="N267" s="93"/>
      <c r="O267" s="90" t="s">
        <v>128</v>
      </c>
      <c r="P267" s="91" t="s">
        <v>122</v>
      </c>
      <c r="Q267" s="92" t="s">
        <v>25</v>
      </c>
      <c r="R267" s="92" t="s">
        <v>129</v>
      </c>
      <c r="S267" s="92" t="s">
        <v>109</v>
      </c>
      <c r="T267" s="92" t="s">
        <v>110</v>
      </c>
      <c r="U267" s="93"/>
    </row>
    <row r="268" spans="2:21" ht="12.5">
      <c r="B268" s="71"/>
      <c r="C268" s="72">
        <v>1</v>
      </c>
      <c r="D268" s="73" t="s">
        <v>818</v>
      </c>
      <c r="E268" s="74">
        <v>128.5</v>
      </c>
      <c r="F268" s="72" t="s">
        <v>770</v>
      </c>
      <c r="G268" s="75">
        <v>5</v>
      </c>
      <c r="H268" s="72" t="s">
        <v>87</v>
      </c>
      <c r="I268" s="71"/>
      <c r="J268" s="11"/>
      <c r="K268" s="11"/>
      <c r="L268" s="11"/>
      <c r="M268" s="11"/>
      <c r="N268" s="71"/>
      <c r="O268" s="72">
        <v>1</v>
      </c>
      <c r="P268" s="73" t="s">
        <v>820</v>
      </c>
      <c r="Q268" s="74">
        <v>115.5</v>
      </c>
      <c r="R268" s="72" t="s">
        <v>771</v>
      </c>
      <c r="S268" s="75" t="s">
        <v>87</v>
      </c>
      <c r="T268" s="72">
        <v>5</v>
      </c>
      <c r="U268" s="71"/>
    </row>
    <row r="269" spans="2:21" ht="25">
      <c r="B269" s="71"/>
      <c r="C269" s="75">
        <v>2</v>
      </c>
      <c r="D269" s="73" t="s">
        <v>822</v>
      </c>
      <c r="E269" s="76">
        <v>120.9</v>
      </c>
      <c r="F269" s="72" t="s">
        <v>771</v>
      </c>
      <c r="G269" s="75" t="s">
        <v>87</v>
      </c>
      <c r="H269" s="72">
        <v>3</v>
      </c>
      <c r="I269" s="71"/>
      <c r="J269" s="11"/>
      <c r="K269" s="11"/>
      <c r="L269" s="11"/>
      <c r="M269" s="11"/>
      <c r="N269" s="71"/>
      <c r="O269" s="75">
        <v>2</v>
      </c>
      <c r="P269" s="73" t="s">
        <v>824</v>
      </c>
      <c r="Q269" s="76">
        <v>103.6</v>
      </c>
      <c r="R269" s="72" t="s">
        <v>770</v>
      </c>
      <c r="S269" s="75">
        <v>3</v>
      </c>
      <c r="T269" s="72" t="s">
        <v>87</v>
      </c>
      <c r="U269" s="71"/>
    </row>
    <row r="270" spans="2:21" ht="12.5">
      <c r="B270" s="71"/>
      <c r="C270" s="75">
        <v>3</v>
      </c>
      <c r="D270" s="73" t="s">
        <v>826</v>
      </c>
      <c r="E270" s="76">
        <v>103.5</v>
      </c>
      <c r="F270" s="72" t="s">
        <v>771</v>
      </c>
      <c r="G270" s="72" t="s">
        <v>87</v>
      </c>
      <c r="H270" s="75">
        <v>1</v>
      </c>
      <c r="I270" s="71"/>
      <c r="J270" s="11"/>
      <c r="K270" s="11"/>
      <c r="L270" s="11"/>
      <c r="M270" s="11"/>
      <c r="N270" s="71"/>
      <c r="O270" s="75" t="s">
        <v>87</v>
      </c>
      <c r="P270" s="73" t="s">
        <v>87</v>
      </c>
      <c r="Q270" s="76" t="s">
        <v>87</v>
      </c>
      <c r="R270" s="72" t="s">
        <v>87</v>
      </c>
      <c r="S270" s="72" t="s">
        <v>87</v>
      </c>
      <c r="T270" s="75" t="s">
        <v>87</v>
      </c>
      <c r="U270" s="71"/>
    </row>
    <row r="271" spans="2:21" ht="12.5">
      <c r="B271" s="71"/>
      <c r="C271" s="75">
        <v>4</v>
      </c>
      <c r="D271" s="73" t="s">
        <v>829</v>
      </c>
      <c r="E271" s="76">
        <v>101.75</v>
      </c>
      <c r="F271" s="72" t="s">
        <v>771</v>
      </c>
      <c r="G271" s="75" t="s">
        <v>87</v>
      </c>
      <c r="H271" s="75" t="s">
        <v>87</v>
      </c>
      <c r="I271" s="71"/>
      <c r="J271" s="11"/>
      <c r="K271" s="11"/>
      <c r="L271" s="11"/>
      <c r="M271" s="11"/>
      <c r="N271" s="71"/>
      <c r="O271" s="75" t="s">
        <v>87</v>
      </c>
      <c r="P271" s="73" t="s">
        <v>87</v>
      </c>
      <c r="Q271" s="76" t="s">
        <v>87</v>
      </c>
      <c r="R271" s="72" t="s">
        <v>87</v>
      </c>
      <c r="S271" s="75" t="s">
        <v>87</v>
      </c>
      <c r="T271" s="75" t="s">
        <v>87</v>
      </c>
      <c r="U271" s="71"/>
    </row>
    <row r="272" spans="2:21" ht="12.5">
      <c r="B272" s="71"/>
      <c r="C272" s="75">
        <v>5</v>
      </c>
      <c r="D272" s="73" t="s">
        <v>832</v>
      </c>
      <c r="E272" s="76">
        <v>76.05</v>
      </c>
      <c r="F272" s="72" t="s">
        <v>770</v>
      </c>
      <c r="G272" s="75" t="s">
        <v>87</v>
      </c>
      <c r="H272" s="75" t="s">
        <v>87</v>
      </c>
      <c r="I272" s="71"/>
      <c r="J272" s="11"/>
      <c r="K272" s="11"/>
      <c r="L272" s="11"/>
      <c r="M272" s="11"/>
      <c r="N272" s="71"/>
      <c r="O272" s="75" t="s">
        <v>87</v>
      </c>
      <c r="P272" s="73" t="s">
        <v>87</v>
      </c>
      <c r="Q272" s="76" t="s">
        <v>87</v>
      </c>
      <c r="R272" s="72" t="s">
        <v>87</v>
      </c>
      <c r="S272" s="75" t="s">
        <v>87</v>
      </c>
      <c r="T272" s="75" t="s">
        <v>87</v>
      </c>
      <c r="U272" s="71"/>
    </row>
    <row r="273" spans="2:21" ht="12.5">
      <c r="B273" s="71"/>
      <c r="C273" s="75" t="s">
        <v>87</v>
      </c>
      <c r="D273" s="73" t="s">
        <v>87</v>
      </c>
      <c r="E273" s="76" t="s">
        <v>87</v>
      </c>
      <c r="F273" s="72" t="s">
        <v>87</v>
      </c>
      <c r="G273" s="75" t="s">
        <v>87</v>
      </c>
      <c r="H273" s="75" t="s">
        <v>87</v>
      </c>
      <c r="I273" s="71"/>
      <c r="J273" s="11"/>
      <c r="K273" s="11"/>
      <c r="L273" s="11"/>
      <c r="M273" s="11"/>
      <c r="N273" s="71"/>
      <c r="O273" s="75" t="s">
        <v>87</v>
      </c>
      <c r="P273" s="73" t="s">
        <v>87</v>
      </c>
      <c r="Q273" s="76" t="s">
        <v>87</v>
      </c>
      <c r="R273" s="72" t="s">
        <v>87</v>
      </c>
      <c r="S273" s="75" t="s">
        <v>87</v>
      </c>
      <c r="T273" s="75" t="s">
        <v>87</v>
      </c>
      <c r="U273" s="71"/>
    </row>
    <row r="274" spans="2:21" ht="12.5">
      <c r="B274" s="71"/>
      <c r="C274" s="75" t="s">
        <v>87</v>
      </c>
      <c r="D274" s="73" t="s">
        <v>87</v>
      </c>
      <c r="E274" s="76" t="s">
        <v>87</v>
      </c>
      <c r="F274" s="72" t="s">
        <v>87</v>
      </c>
      <c r="G274" s="75" t="s">
        <v>87</v>
      </c>
      <c r="H274" s="75" t="s">
        <v>87</v>
      </c>
      <c r="I274" s="71"/>
      <c r="J274" s="11"/>
      <c r="K274" s="11"/>
      <c r="L274" s="11"/>
      <c r="M274" s="11"/>
      <c r="N274" s="71"/>
      <c r="O274" s="75" t="s">
        <v>87</v>
      </c>
      <c r="P274" s="73" t="s">
        <v>87</v>
      </c>
      <c r="Q274" s="76" t="s">
        <v>87</v>
      </c>
      <c r="R274" s="72" t="s">
        <v>87</v>
      </c>
      <c r="S274" s="75" t="s">
        <v>87</v>
      </c>
      <c r="T274" s="75" t="s">
        <v>87</v>
      </c>
      <c r="U274" s="71"/>
    </row>
    <row r="275" spans="2:21" ht="12.5">
      <c r="B275" s="71"/>
      <c r="C275" s="75" t="s">
        <v>87</v>
      </c>
      <c r="D275" s="77" t="s">
        <v>87</v>
      </c>
      <c r="E275" s="76" t="s">
        <v>87</v>
      </c>
      <c r="F275" s="75" t="s">
        <v>87</v>
      </c>
      <c r="G275" s="75" t="s">
        <v>87</v>
      </c>
      <c r="H275" s="75" t="s">
        <v>87</v>
      </c>
      <c r="I275" s="71"/>
      <c r="J275" s="11"/>
      <c r="K275" s="11"/>
      <c r="L275" s="11"/>
      <c r="M275" s="11"/>
      <c r="N275" s="71"/>
      <c r="O275" s="75" t="s">
        <v>87</v>
      </c>
      <c r="P275" s="77" t="s">
        <v>87</v>
      </c>
      <c r="Q275" s="76" t="s">
        <v>87</v>
      </c>
      <c r="R275" s="75" t="s">
        <v>87</v>
      </c>
      <c r="S275" s="75" t="s">
        <v>87</v>
      </c>
      <c r="T275" s="75" t="s">
        <v>87</v>
      </c>
      <c r="U275" s="71"/>
    </row>
    <row r="276" spans="2:21" ht="12.5">
      <c r="B276" s="71"/>
      <c r="C276" s="75" t="s">
        <v>87</v>
      </c>
      <c r="D276" s="77" t="s">
        <v>87</v>
      </c>
      <c r="E276" s="76" t="s">
        <v>87</v>
      </c>
      <c r="F276" s="75" t="s">
        <v>87</v>
      </c>
      <c r="G276" s="75" t="s">
        <v>87</v>
      </c>
      <c r="H276" s="75" t="s">
        <v>87</v>
      </c>
      <c r="I276" s="71"/>
      <c r="J276" s="11"/>
      <c r="K276" s="11"/>
      <c r="L276" s="11"/>
      <c r="M276" s="11"/>
      <c r="N276" s="71"/>
      <c r="O276" s="75" t="s">
        <v>87</v>
      </c>
      <c r="P276" s="77" t="s">
        <v>87</v>
      </c>
      <c r="Q276" s="76" t="s">
        <v>87</v>
      </c>
      <c r="R276" s="75" t="s">
        <v>87</v>
      </c>
      <c r="S276" s="75" t="s">
        <v>87</v>
      </c>
      <c r="T276" s="75" t="s">
        <v>87</v>
      </c>
      <c r="U276" s="71"/>
    </row>
    <row r="277" spans="2:21" ht="12.5">
      <c r="B277" s="71"/>
      <c r="C277" s="75" t="s">
        <v>87</v>
      </c>
      <c r="D277" s="77" t="s">
        <v>87</v>
      </c>
      <c r="E277" s="76" t="s">
        <v>87</v>
      </c>
      <c r="F277" s="75" t="s">
        <v>87</v>
      </c>
      <c r="G277" s="75" t="s">
        <v>87</v>
      </c>
      <c r="H277" s="75" t="s">
        <v>87</v>
      </c>
      <c r="I277" s="71"/>
      <c r="J277" s="11"/>
      <c r="K277" s="11"/>
      <c r="L277" s="11"/>
      <c r="M277" s="11"/>
      <c r="N277" s="71"/>
      <c r="O277" s="75" t="s">
        <v>87</v>
      </c>
      <c r="P277" s="77" t="s">
        <v>87</v>
      </c>
      <c r="Q277" s="76" t="s">
        <v>87</v>
      </c>
      <c r="R277" s="75" t="s">
        <v>87</v>
      </c>
      <c r="S277" s="75" t="s">
        <v>87</v>
      </c>
      <c r="T277" s="75" t="s">
        <v>87</v>
      </c>
      <c r="U277" s="71"/>
    </row>
    <row r="278" spans="2:21" ht="13">
      <c r="B278" s="71"/>
      <c r="C278" s="118" t="s">
        <v>223</v>
      </c>
      <c r="D278" s="116"/>
      <c r="E278" s="116"/>
      <c r="F278" s="116"/>
      <c r="G278" s="81">
        <v>5</v>
      </c>
      <c r="H278" s="81">
        <v>4</v>
      </c>
      <c r="I278" s="71"/>
      <c r="J278" s="11"/>
      <c r="K278" s="11"/>
      <c r="L278" s="11"/>
      <c r="M278" s="11"/>
      <c r="N278" s="71"/>
      <c r="O278" s="118" t="s">
        <v>225</v>
      </c>
      <c r="P278" s="116"/>
      <c r="Q278" s="116"/>
      <c r="R278" s="116"/>
      <c r="S278" s="81">
        <v>3</v>
      </c>
      <c r="T278" s="81">
        <v>5</v>
      </c>
      <c r="U278" s="71"/>
    </row>
    <row r="279" spans="2:21" ht="12.5">
      <c r="B279" s="11"/>
      <c r="C279" s="11"/>
      <c r="D279" s="11"/>
      <c r="E279" s="11"/>
      <c r="F279" s="11"/>
      <c r="G279" s="11"/>
      <c r="H279" s="11"/>
      <c r="I279" s="11"/>
      <c r="J279" s="11"/>
      <c r="K279" s="11"/>
      <c r="L279" s="11"/>
      <c r="M279" s="11"/>
      <c r="N279" s="11"/>
      <c r="O279" s="11"/>
      <c r="P279" s="11"/>
      <c r="Q279" s="11"/>
      <c r="R279" s="11"/>
      <c r="S279" s="11"/>
      <c r="T279" s="11"/>
      <c r="U279" s="11"/>
    </row>
    <row r="280" spans="2:21" ht="12.5">
      <c r="B280" s="82"/>
      <c r="C280" s="82"/>
      <c r="D280" s="82"/>
      <c r="E280" s="82"/>
      <c r="F280" s="82"/>
      <c r="G280" s="82"/>
      <c r="H280" s="82"/>
      <c r="I280" s="82"/>
      <c r="J280" s="11"/>
      <c r="K280" s="11"/>
      <c r="L280" s="11"/>
      <c r="M280" s="11"/>
      <c r="N280" s="82"/>
      <c r="O280" s="82"/>
      <c r="P280" s="82"/>
      <c r="Q280" s="82"/>
      <c r="R280" s="82"/>
      <c r="S280" s="82"/>
      <c r="T280" s="82"/>
      <c r="U280" s="82"/>
    </row>
    <row r="281" spans="2:21" ht="13">
      <c r="B281" s="83"/>
      <c r="C281" s="84" t="s">
        <v>128</v>
      </c>
      <c r="D281" s="85" t="s">
        <v>124</v>
      </c>
      <c r="E281" s="86" t="s">
        <v>25</v>
      </c>
      <c r="F281" s="86" t="s">
        <v>129</v>
      </c>
      <c r="G281" s="86" t="s">
        <v>109</v>
      </c>
      <c r="H281" s="86" t="s">
        <v>110</v>
      </c>
      <c r="I281" s="87"/>
      <c r="J281" s="69"/>
      <c r="K281" s="69"/>
      <c r="L281" s="69"/>
      <c r="M281" s="70"/>
      <c r="N281" s="87"/>
      <c r="O281" s="84" t="s">
        <v>128</v>
      </c>
      <c r="P281" s="85" t="s">
        <v>126</v>
      </c>
      <c r="Q281" s="86" t="s">
        <v>25</v>
      </c>
      <c r="R281" s="86" t="s">
        <v>129</v>
      </c>
      <c r="S281" s="86" t="s">
        <v>109</v>
      </c>
      <c r="T281" s="86" t="s">
        <v>110</v>
      </c>
      <c r="U281" s="87"/>
    </row>
    <row r="282" spans="2:21" ht="12.5">
      <c r="B282" s="88"/>
      <c r="C282" s="72">
        <v>1</v>
      </c>
      <c r="D282" s="73" t="s">
        <v>839</v>
      </c>
      <c r="E282" s="74">
        <v>156.30000000000001</v>
      </c>
      <c r="F282" s="72" t="s">
        <v>771</v>
      </c>
      <c r="G282" s="75" t="s">
        <v>87</v>
      </c>
      <c r="H282" s="72">
        <v>5</v>
      </c>
      <c r="I282" s="88"/>
      <c r="J282" s="11"/>
      <c r="K282" s="11"/>
      <c r="L282" s="11"/>
      <c r="M282" s="11"/>
      <c r="N282" s="88"/>
      <c r="O282" s="72">
        <v>1</v>
      </c>
      <c r="P282" s="73" t="s">
        <v>840</v>
      </c>
      <c r="Q282" s="74">
        <v>139.65</v>
      </c>
      <c r="R282" s="72" t="s">
        <v>771</v>
      </c>
      <c r="S282" s="75" t="s">
        <v>87</v>
      </c>
      <c r="T282" s="72">
        <v>5</v>
      </c>
      <c r="U282" s="88"/>
    </row>
    <row r="283" spans="2:21" ht="12.5">
      <c r="B283" s="88"/>
      <c r="C283" s="72">
        <v>2</v>
      </c>
      <c r="D283" s="73" t="s">
        <v>841</v>
      </c>
      <c r="E283" s="76">
        <v>103.6</v>
      </c>
      <c r="F283" s="72" t="s">
        <v>770</v>
      </c>
      <c r="G283" s="72">
        <v>3</v>
      </c>
      <c r="H283" s="75" t="s">
        <v>87</v>
      </c>
      <c r="I283" s="88"/>
      <c r="J283" s="11"/>
      <c r="K283" s="11"/>
      <c r="L283" s="11"/>
      <c r="M283" s="11"/>
      <c r="N283" s="88"/>
      <c r="O283" s="72">
        <v>2</v>
      </c>
      <c r="P283" s="73" t="s">
        <v>842</v>
      </c>
      <c r="Q283" s="76">
        <v>47.1</v>
      </c>
      <c r="R283" s="72" t="s">
        <v>770</v>
      </c>
      <c r="S283" s="72">
        <v>3</v>
      </c>
      <c r="T283" s="75" t="s">
        <v>87</v>
      </c>
      <c r="U283" s="88"/>
    </row>
    <row r="284" spans="2:21" ht="12.5">
      <c r="B284" s="88"/>
      <c r="C284" s="72">
        <v>3</v>
      </c>
      <c r="D284" s="73" t="s">
        <v>843</v>
      </c>
      <c r="E284" s="76">
        <v>85.5</v>
      </c>
      <c r="F284" s="72" t="s">
        <v>771</v>
      </c>
      <c r="G284" s="72" t="s">
        <v>87</v>
      </c>
      <c r="H284" s="75">
        <v>1</v>
      </c>
      <c r="I284" s="88"/>
      <c r="J284" s="11"/>
      <c r="K284" s="11"/>
      <c r="L284" s="11"/>
      <c r="M284" s="11"/>
      <c r="N284" s="88"/>
      <c r="O284" s="72" t="s">
        <v>87</v>
      </c>
      <c r="P284" s="73" t="s">
        <v>87</v>
      </c>
      <c r="Q284" s="76" t="s">
        <v>87</v>
      </c>
      <c r="R284" s="72" t="s">
        <v>87</v>
      </c>
      <c r="S284" s="72" t="s">
        <v>87</v>
      </c>
      <c r="T284" s="75" t="s">
        <v>87</v>
      </c>
      <c r="U284" s="88"/>
    </row>
    <row r="285" spans="2:21" ht="12.5">
      <c r="B285" s="88"/>
      <c r="C285" s="72">
        <v>4</v>
      </c>
      <c r="D285" s="73" t="s">
        <v>844</v>
      </c>
      <c r="E285" s="76">
        <v>77</v>
      </c>
      <c r="F285" s="72" t="s">
        <v>770</v>
      </c>
      <c r="G285" s="75" t="s">
        <v>87</v>
      </c>
      <c r="H285" s="75" t="s">
        <v>87</v>
      </c>
      <c r="I285" s="88"/>
      <c r="J285" s="11"/>
      <c r="K285" s="11"/>
      <c r="L285" s="11"/>
      <c r="M285" s="11"/>
      <c r="N285" s="88"/>
      <c r="O285" s="72" t="s">
        <v>87</v>
      </c>
      <c r="P285" s="73" t="s">
        <v>87</v>
      </c>
      <c r="Q285" s="76" t="s">
        <v>87</v>
      </c>
      <c r="R285" s="72" t="s">
        <v>87</v>
      </c>
      <c r="S285" s="75" t="s">
        <v>87</v>
      </c>
      <c r="T285" s="75" t="s">
        <v>87</v>
      </c>
      <c r="U285" s="88"/>
    </row>
    <row r="286" spans="2:21" ht="12.5">
      <c r="B286" s="88"/>
      <c r="C286" s="75" t="s">
        <v>87</v>
      </c>
      <c r="D286" s="73" t="s">
        <v>87</v>
      </c>
      <c r="E286" s="76" t="s">
        <v>87</v>
      </c>
      <c r="F286" s="72" t="s">
        <v>87</v>
      </c>
      <c r="G286" s="75" t="s">
        <v>87</v>
      </c>
      <c r="H286" s="75" t="s">
        <v>87</v>
      </c>
      <c r="I286" s="88"/>
      <c r="J286" s="11"/>
      <c r="K286" s="11"/>
      <c r="L286" s="11"/>
      <c r="M286" s="11"/>
      <c r="N286" s="88"/>
      <c r="O286" s="75" t="s">
        <v>87</v>
      </c>
      <c r="P286" s="77" t="s">
        <v>87</v>
      </c>
      <c r="Q286" s="76" t="s">
        <v>87</v>
      </c>
      <c r="R286" s="75" t="s">
        <v>87</v>
      </c>
      <c r="S286" s="75" t="s">
        <v>87</v>
      </c>
      <c r="T286" s="75" t="s">
        <v>87</v>
      </c>
      <c r="U286" s="88"/>
    </row>
    <row r="287" spans="2:21" ht="12.5">
      <c r="B287" s="88"/>
      <c r="C287" s="75" t="s">
        <v>87</v>
      </c>
      <c r="D287" s="73" t="s">
        <v>87</v>
      </c>
      <c r="E287" s="76" t="s">
        <v>87</v>
      </c>
      <c r="F287" s="72" t="s">
        <v>87</v>
      </c>
      <c r="G287" s="75" t="s">
        <v>87</v>
      </c>
      <c r="H287" s="75" t="s">
        <v>87</v>
      </c>
      <c r="I287" s="88"/>
      <c r="J287" s="11"/>
      <c r="K287" s="11"/>
      <c r="L287" s="11"/>
      <c r="M287" s="11"/>
      <c r="N287" s="88"/>
      <c r="O287" s="75" t="s">
        <v>87</v>
      </c>
      <c r="P287" s="77" t="s">
        <v>87</v>
      </c>
      <c r="Q287" s="76" t="s">
        <v>87</v>
      </c>
      <c r="R287" s="75" t="s">
        <v>87</v>
      </c>
      <c r="S287" s="75" t="s">
        <v>87</v>
      </c>
      <c r="T287" s="75" t="s">
        <v>87</v>
      </c>
      <c r="U287" s="88"/>
    </row>
    <row r="288" spans="2:21" ht="12.5">
      <c r="B288" s="88"/>
      <c r="C288" s="75" t="s">
        <v>87</v>
      </c>
      <c r="D288" s="77" t="s">
        <v>87</v>
      </c>
      <c r="E288" s="76" t="s">
        <v>87</v>
      </c>
      <c r="F288" s="75" t="s">
        <v>87</v>
      </c>
      <c r="G288" s="75" t="s">
        <v>87</v>
      </c>
      <c r="H288" s="75" t="s">
        <v>87</v>
      </c>
      <c r="I288" s="88"/>
      <c r="J288" s="11"/>
      <c r="K288" s="11"/>
      <c r="L288" s="11"/>
      <c r="M288" s="11"/>
      <c r="N288" s="88"/>
      <c r="O288" s="75" t="s">
        <v>87</v>
      </c>
      <c r="P288" s="77" t="s">
        <v>87</v>
      </c>
      <c r="Q288" s="76" t="s">
        <v>87</v>
      </c>
      <c r="R288" s="75" t="s">
        <v>87</v>
      </c>
      <c r="S288" s="75" t="s">
        <v>87</v>
      </c>
      <c r="T288" s="75" t="s">
        <v>87</v>
      </c>
      <c r="U288" s="88"/>
    </row>
    <row r="289" spans="2:21" ht="12.5">
      <c r="B289" s="88"/>
      <c r="C289" s="75" t="s">
        <v>87</v>
      </c>
      <c r="D289" s="77" t="s">
        <v>87</v>
      </c>
      <c r="E289" s="76" t="s">
        <v>87</v>
      </c>
      <c r="F289" s="75" t="s">
        <v>87</v>
      </c>
      <c r="G289" s="75" t="s">
        <v>87</v>
      </c>
      <c r="H289" s="75" t="s">
        <v>87</v>
      </c>
      <c r="I289" s="88"/>
      <c r="J289" s="11"/>
      <c r="K289" s="11"/>
      <c r="L289" s="11"/>
      <c r="M289" s="11"/>
      <c r="N289" s="88"/>
      <c r="O289" s="75" t="s">
        <v>87</v>
      </c>
      <c r="P289" s="77" t="s">
        <v>87</v>
      </c>
      <c r="Q289" s="76" t="s">
        <v>87</v>
      </c>
      <c r="R289" s="75" t="s">
        <v>87</v>
      </c>
      <c r="S289" s="75" t="s">
        <v>87</v>
      </c>
      <c r="T289" s="75" t="s">
        <v>87</v>
      </c>
      <c r="U289" s="88"/>
    </row>
    <row r="290" spans="2:21" ht="12.5">
      <c r="B290" s="88"/>
      <c r="C290" s="75" t="s">
        <v>87</v>
      </c>
      <c r="D290" s="77" t="s">
        <v>87</v>
      </c>
      <c r="E290" s="76" t="s">
        <v>87</v>
      </c>
      <c r="F290" s="75" t="s">
        <v>87</v>
      </c>
      <c r="G290" s="75" t="s">
        <v>87</v>
      </c>
      <c r="H290" s="75" t="s">
        <v>87</v>
      </c>
      <c r="I290" s="88"/>
      <c r="J290" s="11"/>
      <c r="K290" s="11"/>
      <c r="L290" s="11"/>
      <c r="M290" s="11"/>
      <c r="N290" s="88"/>
      <c r="O290" s="75" t="s">
        <v>87</v>
      </c>
      <c r="P290" s="77" t="s">
        <v>87</v>
      </c>
      <c r="Q290" s="76" t="s">
        <v>87</v>
      </c>
      <c r="R290" s="75" t="s">
        <v>87</v>
      </c>
      <c r="S290" s="75" t="s">
        <v>87</v>
      </c>
      <c r="T290" s="75" t="s">
        <v>87</v>
      </c>
      <c r="U290" s="88"/>
    </row>
    <row r="291" spans="2:21" ht="12.5">
      <c r="B291" s="88"/>
      <c r="C291" s="75" t="s">
        <v>87</v>
      </c>
      <c r="D291" s="77" t="s">
        <v>87</v>
      </c>
      <c r="E291" s="76" t="s">
        <v>87</v>
      </c>
      <c r="F291" s="75" t="s">
        <v>87</v>
      </c>
      <c r="G291" s="75" t="s">
        <v>87</v>
      </c>
      <c r="H291" s="75" t="s">
        <v>87</v>
      </c>
      <c r="I291" s="88"/>
      <c r="J291" s="11"/>
      <c r="K291" s="11"/>
      <c r="L291" s="11"/>
      <c r="M291" s="11"/>
      <c r="N291" s="88"/>
      <c r="O291" s="75" t="s">
        <v>87</v>
      </c>
      <c r="P291" s="77" t="s">
        <v>87</v>
      </c>
      <c r="Q291" s="76" t="s">
        <v>87</v>
      </c>
      <c r="R291" s="75" t="s">
        <v>87</v>
      </c>
      <c r="S291" s="75" t="s">
        <v>87</v>
      </c>
      <c r="T291" s="75" t="s">
        <v>87</v>
      </c>
      <c r="U291" s="88"/>
    </row>
    <row r="292" spans="2:21" ht="13">
      <c r="B292" s="88"/>
      <c r="C292" s="118" t="s">
        <v>252</v>
      </c>
      <c r="D292" s="116"/>
      <c r="E292" s="116"/>
      <c r="F292" s="116"/>
      <c r="G292" s="81">
        <v>3</v>
      </c>
      <c r="H292" s="81">
        <v>6</v>
      </c>
      <c r="I292" s="88"/>
      <c r="J292" s="11"/>
      <c r="K292" s="11"/>
      <c r="L292" s="11"/>
      <c r="M292" s="11"/>
      <c r="N292" s="88"/>
      <c r="O292" s="118" t="s">
        <v>254</v>
      </c>
      <c r="P292" s="116"/>
      <c r="Q292" s="116"/>
      <c r="R292" s="116"/>
      <c r="S292" s="81">
        <v>3</v>
      </c>
      <c r="T292" s="81">
        <v>5</v>
      </c>
      <c r="U292" s="88"/>
    </row>
    <row r="293" spans="2:21" ht="12.5">
      <c r="C293" s="10"/>
    </row>
    <row r="294" spans="2:21" ht="12.5">
      <c r="C294" s="94" t="s">
        <v>255</v>
      </c>
      <c r="D294" s="82"/>
      <c r="E294" s="82"/>
      <c r="F294" s="82"/>
      <c r="G294" s="82"/>
      <c r="H294" s="82"/>
      <c r="I294" s="11"/>
      <c r="J294" s="11"/>
      <c r="K294" s="11"/>
      <c r="L294" s="11"/>
      <c r="M294" s="11"/>
      <c r="N294" s="11"/>
      <c r="O294" s="94" t="s">
        <v>255</v>
      </c>
      <c r="P294" s="82"/>
      <c r="Q294" s="82"/>
      <c r="R294" s="82"/>
      <c r="S294" s="82"/>
      <c r="T294" s="82"/>
    </row>
    <row r="295" spans="2:21" ht="12.5">
      <c r="C295" s="144"/>
      <c r="D295" s="142"/>
      <c r="E295" s="142"/>
      <c r="F295" s="142"/>
      <c r="G295" s="142"/>
      <c r="H295" s="142"/>
      <c r="I295" s="11"/>
      <c r="J295" s="11"/>
      <c r="K295" s="11"/>
      <c r="L295" s="11"/>
      <c r="M295" s="11"/>
      <c r="N295" s="95"/>
      <c r="O295" s="144"/>
      <c r="P295" s="142"/>
      <c r="Q295" s="142"/>
      <c r="R295" s="142"/>
      <c r="S295" s="142"/>
      <c r="T295" s="142"/>
    </row>
    <row r="296" spans="2:21" ht="12.5">
      <c r="C296" s="130"/>
      <c r="D296" s="114"/>
      <c r="E296" s="114"/>
      <c r="F296" s="114"/>
      <c r="G296" s="114"/>
      <c r="H296" s="114"/>
      <c r="I296" s="11"/>
      <c r="J296" s="11"/>
      <c r="K296" s="11"/>
      <c r="L296" s="11"/>
      <c r="M296" s="11"/>
      <c r="N296" s="95"/>
      <c r="O296" s="130"/>
      <c r="P296" s="114"/>
      <c r="Q296" s="114"/>
      <c r="R296" s="114"/>
      <c r="S296" s="114"/>
      <c r="T296" s="114"/>
    </row>
    <row r="297" spans="2:21" ht="12.5">
      <c r="C297" s="130"/>
      <c r="D297" s="114"/>
      <c r="E297" s="114"/>
      <c r="F297" s="114"/>
      <c r="G297" s="114"/>
      <c r="H297" s="114"/>
      <c r="I297" s="11"/>
      <c r="J297" s="11"/>
      <c r="K297" s="11"/>
      <c r="L297" s="11"/>
      <c r="M297" s="11"/>
      <c r="N297" s="95"/>
      <c r="O297" s="130"/>
      <c r="P297" s="114"/>
      <c r="Q297" s="114"/>
      <c r="R297" s="114"/>
      <c r="S297" s="114"/>
      <c r="T297" s="114"/>
    </row>
    <row r="298" spans="2:21" ht="12.5">
      <c r="C298" s="130"/>
      <c r="D298" s="114"/>
      <c r="E298" s="114"/>
      <c r="F298" s="114"/>
      <c r="G298" s="114"/>
      <c r="H298" s="114"/>
      <c r="I298" s="11"/>
      <c r="J298" s="11"/>
      <c r="K298" s="11"/>
      <c r="L298" s="11"/>
      <c r="M298" s="11"/>
      <c r="N298" s="95"/>
      <c r="O298" s="130"/>
      <c r="P298" s="114"/>
      <c r="Q298" s="114"/>
      <c r="R298" s="114"/>
      <c r="S298" s="114"/>
      <c r="T298" s="114"/>
    </row>
    <row r="299" spans="2:21" ht="12.5">
      <c r="C299" s="10"/>
    </row>
    <row r="300" spans="2:21" ht="12.5">
      <c r="C300" s="10"/>
    </row>
    <row r="301" spans="2:21" ht="12.5">
      <c r="C301" s="10"/>
    </row>
    <row r="302" spans="2:21" ht="12.5">
      <c r="C302" s="10"/>
    </row>
    <row r="303" spans="2:21" ht="12.5">
      <c r="C303" s="10"/>
    </row>
    <row r="304" spans="2:21" ht="12.5">
      <c r="C304" s="10"/>
    </row>
    <row r="305" spans="3:3" ht="12.5">
      <c r="C305" s="10"/>
    </row>
    <row r="306" spans="3:3" ht="12.5">
      <c r="C306" s="10"/>
    </row>
    <row r="307" spans="3:3" ht="12.5">
      <c r="C307" s="10"/>
    </row>
    <row r="308" spans="3:3" ht="12.5">
      <c r="C308" s="10"/>
    </row>
    <row r="309" spans="3:3" ht="12.5">
      <c r="C309" s="10"/>
    </row>
    <row r="310" spans="3:3" ht="12.5">
      <c r="C310" s="10"/>
    </row>
    <row r="311" spans="3:3" ht="12.5">
      <c r="C311" s="10"/>
    </row>
    <row r="312" spans="3:3" ht="12.5">
      <c r="C312" s="10"/>
    </row>
    <row r="313" spans="3:3" ht="12.5">
      <c r="C313" s="10"/>
    </row>
    <row r="314" spans="3:3" ht="12.5">
      <c r="C314" s="10"/>
    </row>
    <row r="315" spans="3:3" ht="12.5">
      <c r="C315" s="10"/>
    </row>
    <row r="316" spans="3:3" ht="12.5">
      <c r="C316" s="10"/>
    </row>
    <row r="317" spans="3:3" ht="12.5">
      <c r="C317" s="10"/>
    </row>
    <row r="318" spans="3:3" ht="12.5">
      <c r="C318" s="10"/>
    </row>
    <row r="319" spans="3:3" ht="12.5">
      <c r="C319" s="10"/>
    </row>
    <row r="320" spans="3:3" ht="12.5">
      <c r="C320" s="10"/>
    </row>
    <row r="321" spans="3:3" ht="12.5">
      <c r="C321" s="10"/>
    </row>
    <row r="322" spans="3:3" ht="12.5">
      <c r="C322" s="10"/>
    </row>
    <row r="323" spans="3:3" ht="12.5">
      <c r="C323" s="10"/>
    </row>
    <row r="324" spans="3:3" ht="12.5">
      <c r="C324" s="10"/>
    </row>
    <row r="325" spans="3:3" ht="12.5">
      <c r="C325" s="10"/>
    </row>
    <row r="326" spans="3:3" ht="12.5">
      <c r="C326" s="10"/>
    </row>
    <row r="327" spans="3:3" ht="12.5">
      <c r="C327" s="10"/>
    </row>
    <row r="328" spans="3:3" ht="12.5">
      <c r="C328" s="10"/>
    </row>
    <row r="329" spans="3:3" ht="12.5">
      <c r="C329" s="10"/>
    </row>
    <row r="330" spans="3:3" ht="12.5">
      <c r="C330" s="10"/>
    </row>
    <row r="331" spans="3:3" ht="12.5">
      <c r="C331" s="10"/>
    </row>
    <row r="332" spans="3:3" ht="12.5">
      <c r="C332" s="10"/>
    </row>
    <row r="333" spans="3:3" ht="12.5">
      <c r="C333" s="10"/>
    </row>
    <row r="334" spans="3:3" ht="12.5">
      <c r="C334" s="10"/>
    </row>
    <row r="335" spans="3:3" ht="12.5">
      <c r="C335" s="10"/>
    </row>
    <row r="336" spans="3:3" ht="12.5">
      <c r="C336" s="10"/>
    </row>
    <row r="337" spans="3:3" ht="12.5">
      <c r="C337" s="10"/>
    </row>
    <row r="338" spans="3:3" ht="12.5">
      <c r="C338" s="10"/>
    </row>
    <row r="339" spans="3:3" ht="12.5">
      <c r="C339" s="10"/>
    </row>
    <row r="340" spans="3:3" ht="12.5">
      <c r="C340" s="10"/>
    </row>
    <row r="341" spans="3:3" ht="12.5">
      <c r="C341" s="10"/>
    </row>
    <row r="342" spans="3:3" ht="12.5">
      <c r="C342" s="10"/>
    </row>
    <row r="343" spans="3:3" ht="12.5">
      <c r="C343" s="10"/>
    </row>
    <row r="344" spans="3:3" ht="12.5">
      <c r="C344" s="10"/>
    </row>
    <row r="345" spans="3:3" ht="12.5">
      <c r="C345" s="10"/>
    </row>
    <row r="346" spans="3:3" ht="12.5">
      <c r="C346" s="10"/>
    </row>
    <row r="347" spans="3:3" ht="12.5">
      <c r="C347" s="10"/>
    </row>
    <row r="348" spans="3:3" ht="12.5">
      <c r="C348" s="10"/>
    </row>
    <row r="349" spans="3:3" ht="12.5">
      <c r="C349" s="10"/>
    </row>
    <row r="350" spans="3:3" ht="12.5">
      <c r="C350" s="10"/>
    </row>
    <row r="351" spans="3:3" ht="12.5">
      <c r="C351" s="10"/>
    </row>
    <row r="352" spans="3:3" ht="12.5">
      <c r="C352" s="10"/>
    </row>
    <row r="353" spans="3:3" ht="12.5">
      <c r="C353" s="10"/>
    </row>
    <row r="354" spans="3:3" ht="12.5">
      <c r="C354" s="10"/>
    </row>
    <row r="355" spans="3:3" ht="12.5">
      <c r="C355" s="10"/>
    </row>
    <row r="356" spans="3:3" ht="12.5">
      <c r="C356" s="10"/>
    </row>
    <row r="357" spans="3:3" ht="12.5">
      <c r="C357" s="10"/>
    </row>
    <row r="358" spans="3:3" ht="12.5">
      <c r="C358" s="10"/>
    </row>
    <row r="359" spans="3:3" ht="12.5">
      <c r="C359" s="10"/>
    </row>
    <row r="360" spans="3:3" ht="12.5">
      <c r="C360" s="10"/>
    </row>
    <row r="361" spans="3:3" ht="12.5">
      <c r="C361" s="10"/>
    </row>
    <row r="362" spans="3:3" ht="12.5">
      <c r="C362" s="10"/>
    </row>
    <row r="363" spans="3:3" ht="12.5">
      <c r="C363" s="10"/>
    </row>
    <row r="364" spans="3:3" ht="12.5">
      <c r="C364" s="10"/>
    </row>
    <row r="365" spans="3:3" ht="12.5">
      <c r="C365" s="10"/>
    </row>
    <row r="366" spans="3:3" ht="12.5">
      <c r="C366" s="10"/>
    </row>
    <row r="367" spans="3:3" ht="12.5">
      <c r="C367" s="10"/>
    </row>
    <row r="368" spans="3:3" ht="12.5">
      <c r="C368" s="10"/>
    </row>
    <row r="369" spans="3:3" ht="12.5">
      <c r="C369" s="10"/>
    </row>
    <row r="370" spans="3:3" ht="12.5">
      <c r="C370" s="10"/>
    </row>
    <row r="371" spans="3:3" ht="12.5">
      <c r="C371" s="10"/>
    </row>
    <row r="372" spans="3:3" ht="12.5">
      <c r="C372" s="10"/>
    </row>
    <row r="373" spans="3:3" ht="12.5">
      <c r="C373" s="10"/>
    </row>
    <row r="374" spans="3:3" ht="12.5">
      <c r="C374" s="10"/>
    </row>
    <row r="375" spans="3:3" ht="12.5">
      <c r="C375" s="10"/>
    </row>
    <row r="376" spans="3:3" ht="12.5">
      <c r="C376" s="10"/>
    </row>
    <row r="377" spans="3:3" ht="12.5">
      <c r="C377" s="10"/>
    </row>
    <row r="378" spans="3:3" ht="12.5">
      <c r="C378" s="10"/>
    </row>
    <row r="379" spans="3:3" ht="12.5">
      <c r="C379" s="10"/>
    </row>
    <row r="380" spans="3:3" ht="12.5">
      <c r="C380" s="10"/>
    </row>
    <row r="381" spans="3:3" ht="12.5">
      <c r="C381" s="10"/>
    </row>
    <row r="382" spans="3:3" ht="12.5">
      <c r="C382" s="10"/>
    </row>
    <row r="383" spans="3:3" ht="12.5">
      <c r="C383" s="10"/>
    </row>
    <row r="384" spans="3:3" ht="12.5">
      <c r="C384" s="10"/>
    </row>
    <row r="385" spans="3:3" ht="12.5">
      <c r="C385" s="10"/>
    </row>
    <row r="386" spans="3:3" ht="12.5">
      <c r="C386" s="10"/>
    </row>
    <row r="387" spans="3:3" ht="12.5">
      <c r="C387" s="10"/>
    </row>
    <row r="388" spans="3:3" ht="12.5">
      <c r="C388" s="10"/>
    </row>
    <row r="389" spans="3:3" ht="12.5">
      <c r="C389" s="10"/>
    </row>
    <row r="390" spans="3:3" ht="12.5">
      <c r="C390" s="10"/>
    </row>
    <row r="391" spans="3:3" ht="12.5">
      <c r="C391" s="10"/>
    </row>
    <row r="392" spans="3:3" ht="12.5">
      <c r="C392" s="10"/>
    </row>
    <row r="393" spans="3:3" ht="12.5">
      <c r="C393" s="10"/>
    </row>
    <row r="394" spans="3:3" ht="12.5">
      <c r="C394" s="10"/>
    </row>
    <row r="395" spans="3:3" ht="12.5">
      <c r="C395" s="10"/>
    </row>
    <row r="396" spans="3:3" ht="12.5">
      <c r="C396" s="10"/>
    </row>
    <row r="397" spans="3:3" ht="12.5">
      <c r="C397" s="10"/>
    </row>
    <row r="398" spans="3:3" ht="12.5">
      <c r="C398" s="10"/>
    </row>
    <row r="399" spans="3:3" ht="12.5">
      <c r="C399" s="10"/>
    </row>
    <row r="400" spans="3:3" ht="12.5">
      <c r="C400" s="10"/>
    </row>
    <row r="401" spans="3:3" ht="12.5">
      <c r="C401" s="10"/>
    </row>
    <row r="402" spans="3:3" ht="12.5">
      <c r="C402" s="10"/>
    </row>
    <row r="403" spans="3:3" ht="12.5">
      <c r="C403" s="10"/>
    </row>
    <row r="404" spans="3:3" ht="12.5">
      <c r="C404" s="10"/>
    </row>
    <row r="405" spans="3:3" ht="12.5">
      <c r="C405" s="10"/>
    </row>
    <row r="406" spans="3:3" ht="12.5">
      <c r="C406" s="10"/>
    </row>
    <row r="407" spans="3:3" ht="12.5">
      <c r="C407" s="10"/>
    </row>
    <row r="408" spans="3:3" ht="12.5">
      <c r="C408" s="10"/>
    </row>
    <row r="409" spans="3:3" ht="12.5">
      <c r="C409" s="10"/>
    </row>
    <row r="410" spans="3:3" ht="12.5">
      <c r="C410" s="10"/>
    </row>
    <row r="411" spans="3:3" ht="12.5">
      <c r="C411" s="10"/>
    </row>
    <row r="412" spans="3:3" ht="12.5">
      <c r="C412" s="10"/>
    </row>
    <row r="413" spans="3:3" ht="12.5">
      <c r="C413" s="10"/>
    </row>
    <row r="414" spans="3:3" ht="12.5">
      <c r="C414" s="10"/>
    </row>
    <row r="415" spans="3:3" ht="12.5">
      <c r="C415" s="10"/>
    </row>
    <row r="416" spans="3:3" ht="12.5">
      <c r="C416" s="10"/>
    </row>
    <row r="417" spans="3:3" ht="12.5">
      <c r="C417" s="10"/>
    </row>
    <row r="418" spans="3:3" ht="12.5">
      <c r="C418" s="10"/>
    </row>
    <row r="419" spans="3:3" ht="12.5">
      <c r="C419" s="10"/>
    </row>
    <row r="420" spans="3:3" ht="12.5">
      <c r="C420" s="10"/>
    </row>
    <row r="421" spans="3:3" ht="12.5">
      <c r="C421" s="10"/>
    </row>
    <row r="422" spans="3:3" ht="12.5">
      <c r="C422" s="10"/>
    </row>
    <row r="423" spans="3:3" ht="12.5">
      <c r="C423" s="10"/>
    </row>
    <row r="424" spans="3:3" ht="12.5">
      <c r="C424" s="10"/>
    </row>
    <row r="425" spans="3:3" ht="12.5">
      <c r="C425" s="10"/>
    </row>
    <row r="426" spans="3:3" ht="12.5">
      <c r="C426" s="10"/>
    </row>
    <row r="427" spans="3:3" ht="12.5">
      <c r="C427" s="10"/>
    </row>
    <row r="428" spans="3:3" ht="12.5">
      <c r="C428" s="10"/>
    </row>
    <row r="429" spans="3:3" ht="12.5">
      <c r="C429" s="10"/>
    </row>
    <row r="430" spans="3:3" ht="12.5">
      <c r="C430" s="10"/>
    </row>
    <row r="431" spans="3:3" ht="12.5">
      <c r="C431" s="10"/>
    </row>
    <row r="432" spans="3:3"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row r="678" spans="3:3" ht="12.5">
      <c r="C678" s="10"/>
    </row>
    <row r="679" spans="3:3" ht="12.5">
      <c r="C679" s="10"/>
    </row>
    <row r="680" spans="3:3" ht="12.5">
      <c r="C680" s="10"/>
    </row>
  </sheetData>
  <mergeCells count="77">
    <mergeCell ref="F2:H2"/>
    <mergeCell ref="O95:T98"/>
    <mergeCell ref="C8:D8"/>
    <mergeCell ref="E7:G7"/>
    <mergeCell ref="B2:C2"/>
    <mergeCell ref="R4:T4"/>
    <mergeCell ref="R5:T5"/>
    <mergeCell ref="C45:F45"/>
    <mergeCell ref="O45:R45"/>
    <mergeCell ref="O8:P8"/>
    <mergeCell ref="O7:P7"/>
    <mergeCell ref="Q8:S8"/>
    <mergeCell ref="Q7:S7"/>
    <mergeCell ref="C64:F64"/>
    <mergeCell ref="O64:R64"/>
    <mergeCell ref="C92:F92"/>
    <mergeCell ref="E108:G108"/>
    <mergeCell ref="C108:D108"/>
    <mergeCell ref="C78:F78"/>
    <mergeCell ref="O92:R92"/>
    <mergeCell ref="O78:R78"/>
    <mergeCell ref="E107:G107"/>
    <mergeCell ref="C107:D107"/>
    <mergeCell ref="Q105:T105"/>
    <mergeCell ref="Q104:T104"/>
    <mergeCell ref="D5:E5"/>
    <mergeCell ref="P4:Q4"/>
    <mergeCell ref="P3:Q3"/>
    <mergeCell ref="O207:P207"/>
    <mergeCell ref="E208:G208"/>
    <mergeCell ref="E207:G207"/>
    <mergeCell ref="C178:F178"/>
    <mergeCell ref="C145:F145"/>
    <mergeCell ref="C164:F164"/>
    <mergeCell ref="D4:E4"/>
    <mergeCell ref="D3:E3"/>
    <mergeCell ref="C7:D7"/>
    <mergeCell ref="E8:G8"/>
    <mergeCell ref="O108:P108"/>
    <mergeCell ref="O107:P107"/>
    <mergeCell ref="C95:H98"/>
    <mergeCell ref="F4:H4"/>
    <mergeCell ref="F3:H3"/>
    <mergeCell ref="R3:T3"/>
    <mergeCell ref="R1:T1"/>
    <mergeCell ref="F5:H5"/>
    <mergeCell ref="I2:K2"/>
    <mergeCell ref="R2:T2"/>
    <mergeCell ref="P5:Q5"/>
    <mergeCell ref="C295:H298"/>
    <mergeCell ref="C292:F292"/>
    <mergeCell ref="C264:F264"/>
    <mergeCell ref="C278:F278"/>
    <mergeCell ref="C192:F192"/>
    <mergeCell ref="C208:D208"/>
    <mergeCell ref="C195:H198"/>
    <mergeCell ref="C207:D207"/>
    <mergeCell ref="O192:R192"/>
    <mergeCell ref="O245:R245"/>
    <mergeCell ref="C245:F245"/>
    <mergeCell ref="O208:P208"/>
    <mergeCell ref="O264:R264"/>
    <mergeCell ref="O278:R278"/>
    <mergeCell ref="O292:R292"/>
    <mergeCell ref="O295:T298"/>
    <mergeCell ref="Q208:S208"/>
    <mergeCell ref="Q106:R106"/>
    <mergeCell ref="O178:R178"/>
    <mergeCell ref="Q206:R206"/>
    <mergeCell ref="Q205:T205"/>
    <mergeCell ref="Q204:T204"/>
    <mergeCell ref="O195:T198"/>
    <mergeCell ref="Q107:S107"/>
    <mergeCell ref="Q108:S108"/>
    <mergeCell ref="O145:R145"/>
    <mergeCell ref="O164:R164"/>
    <mergeCell ref="Q207:S207"/>
  </mergeCells>
  <conditionalFormatting sqref="I3:I5 U3:U5">
    <cfRule type="cellIs" dxfId="6" priority="1" operator="equal">
      <formula>0</formula>
    </cfRule>
  </conditionalFormatting>
  <dataValidations count="1">
    <dataValidation type="list" allowBlank="1" showErrorMessage="1" sqref="R1" xr:uid="{00000000-0002-0000-0700-000000000000}">
      <formula1>"1,2,3,4,5,6,7,8"</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AAAA"/>
  </sheetPr>
  <dimension ref="A1:U680"/>
  <sheetViews>
    <sheetView workbookViewId="0">
      <pane ySplit="5" topLeftCell="A6" activePane="bottomLeft" state="frozen"/>
      <selection pane="bottomLeft" activeCell="A6" sqref="A6:XFD7"/>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8">
      <c r="A1" s="8" t="s">
        <v>87</v>
      </c>
      <c r="B1" s="13"/>
      <c r="C1" s="14"/>
      <c r="D1" s="15">
        <v>42941</v>
      </c>
      <c r="E1" s="16"/>
      <c r="F1" s="17" t="s">
        <v>7</v>
      </c>
      <c r="G1" s="17"/>
      <c r="H1" s="16"/>
      <c r="I1" s="18"/>
      <c r="J1" s="18"/>
      <c r="K1" s="18"/>
      <c r="L1" s="18"/>
      <c r="M1" s="18"/>
      <c r="N1" s="18"/>
      <c r="O1" s="18"/>
      <c r="P1" s="18"/>
      <c r="Q1" s="19" t="s">
        <v>8</v>
      </c>
      <c r="R1" s="146" t="s">
        <v>17</v>
      </c>
      <c r="S1" s="116"/>
      <c r="T1" s="116"/>
      <c r="U1" s="20"/>
    </row>
    <row r="2" spans="1:21" ht="18">
      <c r="B2" s="126" t="s">
        <v>86</v>
      </c>
      <c r="C2" s="114"/>
      <c r="D2" s="21" t="s">
        <v>24</v>
      </c>
      <c r="E2" s="17"/>
      <c r="F2" s="115" t="s">
        <v>25</v>
      </c>
      <c r="G2" s="114"/>
      <c r="H2" s="114"/>
      <c r="I2" s="145" t="s">
        <v>87</v>
      </c>
      <c r="J2" s="114"/>
      <c r="K2" s="114"/>
      <c r="L2" s="16"/>
      <c r="M2" s="16"/>
      <c r="N2" s="16"/>
      <c r="O2" s="16"/>
      <c r="P2" s="21" t="s">
        <v>26</v>
      </c>
      <c r="Q2" s="17"/>
      <c r="R2" s="115" t="s">
        <v>25</v>
      </c>
      <c r="S2" s="114"/>
      <c r="T2" s="114"/>
      <c r="U2" s="17" t="s">
        <v>87</v>
      </c>
    </row>
    <row r="3" spans="1:21" ht="15.5">
      <c r="A3" s="32">
        <v>1</v>
      </c>
      <c r="B3" s="33">
        <v>1</v>
      </c>
      <c r="C3" s="16"/>
      <c r="D3" s="120" t="s">
        <v>574</v>
      </c>
      <c r="E3" s="117"/>
      <c r="F3" s="125">
        <v>25</v>
      </c>
      <c r="G3" s="116"/>
      <c r="H3" s="117"/>
      <c r="I3" s="34">
        <v>0</v>
      </c>
      <c r="J3" s="16"/>
      <c r="K3" s="35"/>
      <c r="L3" s="35" t="s">
        <v>28</v>
      </c>
      <c r="M3" s="16"/>
      <c r="N3" s="16"/>
      <c r="O3" s="16"/>
      <c r="P3" s="147" t="s">
        <v>575</v>
      </c>
      <c r="Q3" s="116"/>
      <c r="R3" s="146">
        <v>38</v>
      </c>
      <c r="S3" s="116"/>
      <c r="T3" s="117"/>
      <c r="U3" s="34">
        <v>0</v>
      </c>
    </row>
    <row r="4" spans="1:21" ht="15.5">
      <c r="A4" s="32">
        <v>2</v>
      </c>
      <c r="B4" s="33">
        <v>2</v>
      </c>
      <c r="C4" s="24"/>
      <c r="D4" s="120" t="s">
        <v>576</v>
      </c>
      <c r="E4" s="117"/>
      <c r="F4" s="125">
        <v>36</v>
      </c>
      <c r="G4" s="116"/>
      <c r="H4" s="116"/>
      <c r="I4" s="34">
        <v>0</v>
      </c>
      <c r="J4" s="22"/>
      <c r="K4" s="35"/>
      <c r="L4" s="35" t="s">
        <v>28</v>
      </c>
      <c r="M4" s="22"/>
      <c r="N4" s="22"/>
      <c r="O4" s="23"/>
      <c r="P4" s="147" t="s">
        <v>577</v>
      </c>
      <c r="Q4" s="116"/>
      <c r="R4" s="146">
        <v>34</v>
      </c>
      <c r="S4" s="116"/>
      <c r="T4" s="116"/>
      <c r="U4" s="34">
        <v>0</v>
      </c>
    </row>
    <row r="5" spans="1:21" ht="15.5">
      <c r="A5" s="32">
        <v>3</v>
      </c>
      <c r="B5" s="33">
        <v>3</v>
      </c>
      <c r="C5" s="24"/>
      <c r="D5" s="123" t="s">
        <v>578</v>
      </c>
      <c r="E5" s="124"/>
      <c r="F5" s="125">
        <v>38</v>
      </c>
      <c r="G5" s="116"/>
      <c r="H5" s="117"/>
      <c r="I5" s="34">
        <v>0</v>
      </c>
      <c r="J5" s="22"/>
      <c r="K5" s="35"/>
      <c r="L5" s="35" t="s">
        <v>28</v>
      </c>
      <c r="M5" s="22"/>
      <c r="N5" s="22"/>
      <c r="O5" s="23"/>
      <c r="P5" s="143" t="s">
        <v>579</v>
      </c>
      <c r="Q5" s="142"/>
      <c r="R5" s="141">
        <v>33</v>
      </c>
      <c r="S5" s="142"/>
      <c r="T5" s="124"/>
      <c r="U5" s="34">
        <v>0</v>
      </c>
    </row>
    <row r="6" spans="1:21" ht="15.5">
      <c r="B6" s="41"/>
      <c r="C6" s="42"/>
      <c r="D6" s="18"/>
      <c r="E6" s="18"/>
      <c r="F6" s="16"/>
      <c r="G6" s="16"/>
      <c r="H6" s="16"/>
      <c r="I6" s="16"/>
      <c r="J6" s="16"/>
      <c r="K6" s="16"/>
      <c r="L6" s="16"/>
      <c r="M6" s="16"/>
      <c r="N6" s="16"/>
      <c r="O6" s="16"/>
      <c r="P6" s="18"/>
      <c r="Q6" s="18"/>
      <c r="R6" s="18"/>
      <c r="S6" s="16"/>
      <c r="T6" s="16"/>
      <c r="U6" s="16"/>
    </row>
    <row r="7" spans="1:21" ht="15.5">
      <c r="B7" s="43"/>
      <c r="C7" s="119" t="s">
        <v>24</v>
      </c>
      <c r="D7" s="116"/>
      <c r="E7" s="120" t="s">
        <v>574</v>
      </c>
      <c r="F7" s="116"/>
      <c r="G7" s="117"/>
      <c r="H7" s="44" t="s">
        <v>580</v>
      </c>
      <c r="I7" s="45"/>
      <c r="J7" s="1"/>
      <c r="K7" s="1"/>
      <c r="L7" s="1"/>
      <c r="M7" s="1"/>
      <c r="N7" s="46"/>
      <c r="O7" s="138" t="s">
        <v>26</v>
      </c>
      <c r="P7" s="116"/>
      <c r="Q7" s="139" t="s">
        <v>575</v>
      </c>
      <c r="R7" s="116"/>
      <c r="S7" s="117"/>
      <c r="T7" s="47" t="s">
        <v>581</v>
      </c>
      <c r="U7" s="48"/>
    </row>
    <row r="8" spans="1:21" ht="15.5">
      <c r="B8" s="45"/>
      <c r="C8" s="121" t="s">
        <v>25</v>
      </c>
      <c r="D8" s="117"/>
      <c r="E8" s="122">
        <v>25</v>
      </c>
      <c r="F8" s="116"/>
      <c r="G8" s="116"/>
      <c r="H8" s="49"/>
      <c r="I8" s="45"/>
      <c r="J8" s="50"/>
      <c r="K8" s="50"/>
      <c r="L8" s="50"/>
      <c r="M8" s="50"/>
      <c r="N8" s="46"/>
      <c r="O8" s="127" t="s">
        <v>25</v>
      </c>
      <c r="P8" s="117"/>
      <c r="Q8" s="140">
        <v>38</v>
      </c>
      <c r="R8" s="116"/>
      <c r="S8" s="116"/>
      <c r="T8" s="51"/>
      <c r="U8" s="48"/>
    </row>
    <row r="9" spans="1:21" ht="12.5">
      <c r="B9" s="12"/>
      <c r="C9" s="12"/>
      <c r="D9" s="12"/>
      <c r="E9" s="12"/>
      <c r="F9" s="12"/>
      <c r="G9" s="12"/>
      <c r="H9" s="12"/>
      <c r="I9" s="12"/>
      <c r="J9" s="12"/>
      <c r="K9" s="12"/>
      <c r="L9" s="12"/>
      <c r="M9" s="12"/>
      <c r="N9" s="12"/>
      <c r="O9" s="12"/>
      <c r="P9" s="12"/>
      <c r="Q9" s="12"/>
      <c r="R9" s="12"/>
      <c r="S9" s="12"/>
      <c r="T9" s="12"/>
      <c r="U9" s="12"/>
    </row>
    <row r="10" spans="1:21" ht="13">
      <c r="B10" s="12"/>
      <c r="C10" s="52"/>
      <c r="D10" s="53"/>
      <c r="E10" s="52"/>
      <c r="F10" s="52"/>
      <c r="G10" s="49" t="s">
        <v>109</v>
      </c>
      <c r="H10" s="54" t="s">
        <v>110</v>
      </c>
      <c r="I10" s="12"/>
      <c r="J10" s="12"/>
      <c r="K10" s="12"/>
      <c r="L10" s="12"/>
      <c r="M10" s="12"/>
      <c r="N10" s="12"/>
      <c r="O10" s="52"/>
      <c r="P10" s="53"/>
      <c r="Q10" s="52"/>
      <c r="R10" s="52"/>
      <c r="S10" s="49" t="s">
        <v>109</v>
      </c>
      <c r="T10" s="54" t="s">
        <v>110</v>
      </c>
      <c r="U10" s="12"/>
    </row>
    <row r="11" spans="1:21" ht="12.5">
      <c r="B11" s="12"/>
      <c r="C11" s="55" t="s">
        <v>111</v>
      </c>
      <c r="D11" s="56" t="s">
        <v>112</v>
      </c>
      <c r="E11" s="52"/>
      <c r="F11" s="52"/>
      <c r="G11" s="57">
        <v>4</v>
      </c>
      <c r="H11" s="58">
        <v>5</v>
      </c>
      <c r="I11" s="12"/>
      <c r="J11" s="12"/>
      <c r="K11" s="12"/>
      <c r="L11" s="12"/>
      <c r="M11" s="12"/>
      <c r="N11" s="12"/>
      <c r="O11" s="55" t="s">
        <v>113</v>
      </c>
      <c r="P11" s="56" t="s">
        <v>114</v>
      </c>
      <c r="Q11" s="52"/>
      <c r="R11" s="52"/>
      <c r="S11" s="57">
        <v>4</v>
      </c>
      <c r="T11" s="58">
        <v>5</v>
      </c>
      <c r="U11" s="12"/>
    </row>
    <row r="12" spans="1:21" ht="12.5">
      <c r="B12" s="12"/>
      <c r="C12" s="55" t="s">
        <v>115</v>
      </c>
      <c r="D12" s="56" t="s">
        <v>116</v>
      </c>
      <c r="E12" s="52"/>
      <c r="F12" s="52"/>
      <c r="G12" s="57">
        <v>5</v>
      </c>
      <c r="H12" s="58">
        <v>4</v>
      </c>
      <c r="I12" s="12"/>
      <c r="J12" s="12"/>
      <c r="K12" s="12"/>
      <c r="L12" s="12"/>
      <c r="M12" s="12"/>
      <c r="N12" s="12"/>
      <c r="O12" s="55" t="s">
        <v>117</v>
      </c>
      <c r="P12" s="56" t="s">
        <v>118</v>
      </c>
      <c r="Q12" s="52"/>
      <c r="R12" s="52"/>
      <c r="S12" s="57">
        <v>5</v>
      </c>
      <c r="T12" s="58">
        <v>4</v>
      </c>
      <c r="U12" s="12"/>
    </row>
    <row r="13" spans="1:21" ht="12.5">
      <c r="B13" s="12"/>
      <c r="C13" s="55" t="s">
        <v>119</v>
      </c>
      <c r="D13" s="56" t="s">
        <v>120</v>
      </c>
      <c r="E13" s="52"/>
      <c r="F13" s="52"/>
      <c r="G13" s="57">
        <v>0</v>
      </c>
      <c r="H13" s="58">
        <v>5</v>
      </c>
      <c r="I13" s="12"/>
      <c r="J13" s="12"/>
      <c r="K13" s="12"/>
      <c r="L13" s="12"/>
      <c r="M13" s="12"/>
      <c r="N13" s="12"/>
      <c r="O13" s="55" t="s">
        <v>121</v>
      </c>
      <c r="P13" s="56" t="s">
        <v>122</v>
      </c>
      <c r="Q13" s="52"/>
      <c r="R13" s="52"/>
      <c r="S13" s="57">
        <v>4</v>
      </c>
      <c r="T13" s="58">
        <v>5</v>
      </c>
      <c r="U13" s="12"/>
    </row>
    <row r="14" spans="1:21" ht="12.5">
      <c r="B14" s="12"/>
      <c r="C14" s="55" t="s">
        <v>123</v>
      </c>
      <c r="D14" s="56" t="s">
        <v>124</v>
      </c>
      <c r="E14" s="52"/>
      <c r="F14" s="52"/>
      <c r="G14" s="57">
        <v>0</v>
      </c>
      <c r="H14" s="58">
        <v>5</v>
      </c>
      <c r="I14" s="12"/>
      <c r="J14" s="12"/>
      <c r="K14" s="12"/>
      <c r="L14" s="12"/>
      <c r="M14" s="12"/>
      <c r="N14" s="12"/>
      <c r="O14" s="55" t="s">
        <v>125</v>
      </c>
      <c r="P14" s="56" t="s">
        <v>126</v>
      </c>
      <c r="Q14" s="52"/>
      <c r="R14" s="52"/>
      <c r="S14" s="57">
        <v>3</v>
      </c>
      <c r="T14" s="58">
        <v>5</v>
      </c>
      <c r="U14" s="12"/>
    </row>
    <row r="15" spans="1:21" ht="13">
      <c r="B15" s="12"/>
      <c r="C15" s="59"/>
      <c r="D15" s="60" t="s">
        <v>127</v>
      </c>
      <c r="E15" s="61"/>
      <c r="F15" s="61"/>
      <c r="G15" s="62">
        <v>9</v>
      </c>
      <c r="H15" s="63">
        <v>19</v>
      </c>
      <c r="I15" s="12"/>
      <c r="J15" s="12"/>
      <c r="K15" s="12"/>
      <c r="L15" s="12"/>
      <c r="M15" s="12"/>
      <c r="N15" s="12"/>
      <c r="O15" s="59"/>
      <c r="P15" s="60" t="s">
        <v>127</v>
      </c>
      <c r="Q15" s="61"/>
      <c r="R15" s="61"/>
      <c r="S15" s="62">
        <v>16</v>
      </c>
      <c r="T15" s="63">
        <v>19</v>
      </c>
      <c r="U15" s="12"/>
    </row>
    <row r="16" spans="1:21" ht="12.5">
      <c r="B16" s="12"/>
      <c r="I16" s="12"/>
      <c r="J16" s="12"/>
      <c r="K16" s="12"/>
      <c r="L16" s="12"/>
      <c r="M16" s="12"/>
      <c r="N16" s="12"/>
      <c r="O16" s="12"/>
      <c r="P16" s="12"/>
      <c r="Q16" s="12"/>
      <c r="R16" s="12"/>
      <c r="S16" s="12"/>
      <c r="T16" s="12"/>
      <c r="U16" s="12"/>
    </row>
    <row r="17" spans="2:21" ht="12.5">
      <c r="T17" s="31"/>
    </row>
    <row r="19" spans="2:21" ht="13">
      <c r="B19" s="64"/>
      <c r="C19" s="65" t="s">
        <v>128</v>
      </c>
      <c r="D19" s="66" t="s">
        <v>112</v>
      </c>
      <c r="E19" s="67" t="s">
        <v>25</v>
      </c>
      <c r="F19" s="67" t="s">
        <v>129</v>
      </c>
      <c r="G19" s="67" t="s">
        <v>109</v>
      </c>
      <c r="H19" s="67" t="s">
        <v>110</v>
      </c>
      <c r="I19" s="68"/>
      <c r="J19" s="69"/>
      <c r="K19" s="69"/>
      <c r="L19" s="69"/>
      <c r="M19" s="70"/>
      <c r="N19" s="68"/>
      <c r="O19" s="65" t="s">
        <v>128</v>
      </c>
      <c r="P19" s="66" t="s">
        <v>114</v>
      </c>
      <c r="Q19" s="67" t="s">
        <v>25</v>
      </c>
      <c r="R19" s="67" t="s">
        <v>129</v>
      </c>
      <c r="S19" s="67" t="s">
        <v>109</v>
      </c>
      <c r="T19" s="67" t="s">
        <v>110</v>
      </c>
      <c r="U19" s="68"/>
    </row>
    <row r="20" spans="2:21" ht="12.5">
      <c r="B20" s="71"/>
      <c r="C20" s="72">
        <v>1</v>
      </c>
      <c r="D20" s="73" t="s">
        <v>582</v>
      </c>
      <c r="E20" s="74">
        <v>69.05</v>
      </c>
      <c r="F20" s="72" t="s">
        <v>581</v>
      </c>
      <c r="G20" s="75" t="s">
        <v>87</v>
      </c>
      <c r="H20" s="72">
        <v>5</v>
      </c>
      <c r="I20" s="71"/>
      <c r="J20" s="11"/>
      <c r="K20" s="11"/>
      <c r="L20" s="11"/>
      <c r="M20" s="11"/>
      <c r="N20" s="71"/>
      <c r="O20" s="72">
        <v>1</v>
      </c>
      <c r="P20" s="73" t="s">
        <v>583</v>
      </c>
      <c r="Q20" s="74">
        <v>88.2</v>
      </c>
      <c r="R20" s="72" t="s">
        <v>581</v>
      </c>
      <c r="S20" s="75" t="s">
        <v>87</v>
      </c>
      <c r="T20" s="72">
        <v>5</v>
      </c>
      <c r="U20" s="71"/>
    </row>
    <row r="21" spans="2:21" ht="12.5">
      <c r="B21" s="71"/>
      <c r="C21" s="72">
        <v>2</v>
      </c>
      <c r="D21" s="73" t="s">
        <v>584</v>
      </c>
      <c r="E21" s="76">
        <v>55.25</v>
      </c>
      <c r="F21" s="72" t="s">
        <v>580</v>
      </c>
      <c r="G21" s="75">
        <v>3</v>
      </c>
      <c r="H21" s="72" t="s">
        <v>87</v>
      </c>
      <c r="I21" s="71"/>
      <c r="J21" s="11"/>
      <c r="K21" s="11"/>
      <c r="L21" s="11"/>
      <c r="M21" s="11"/>
      <c r="N21" s="71"/>
      <c r="O21" s="72">
        <v>2</v>
      </c>
      <c r="P21" s="73" t="s">
        <v>585</v>
      </c>
      <c r="Q21" s="76">
        <v>68.150000000000006</v>
      </c>
      <c r="R21" s="72" t="s">
        <v>580</v>
      </c>
      <c r="S21" s="75">
        <v>3</v>
      </c>
      <c r="T21" s="72" t="s">
        <v>87</v>
      </c>
      <c r="U21" s="71"/>
    </row>
    <row r="22" spans="2:21" ht="12.5">
      <c r="B22" s="71"/>
      <c r="C22" s="72">
        <v>3</v>
      </c>
      <c r="D22" s="73" t="s">
        <v>586</v>
      </c>
      <c r="E22" s="76">
        <v>51.9</v>
      </c>
      <c r="F22" s="72" t="s">
        <v>580</v>
      </c>
      <c r="G22" s="75">
        <v>1</v>
      </c>
      <c r="H22" s="72" t="s">
        <v>87</v>
      </c>
      <c r="I22" s="71"/>
      <c r="J22" s="11"/>
      <c r="K22" s="11"/>
      <c r="L22" s="11"/>
      <c r="M22" s="11"/>
      <c r="N22" s="71"/>
      <c r="O22" s="72">
        <v>3</v>
      </c>
      <c r="P22" s="73" t="s">
        <v>587</v>
      </c>
      <c r="Q22" s="76">
        <v>61.55</v>
      </c>
      <c r="R22" s="72" t="s">
        <v>580</v>
      </c>
      <c r="S22" s="75">
        <v>1</v>
      </c>
      <c r="T22" s="72" t="s">
        <v>87</v>
      </c>
      <c r="U22" s="71"/>
    </row>
    <row r="23" spans="2:21" ht="12.5">
      <c r="B23" s="71"/>
      <c r="C23" s="72">
        <v>4</v>
      </c>
      <c r="D23" s="73" t="s">
        <v>588</v>
      </c>
      <c r="E23" s="76">
        <v>47.6</v>
      </c>
      <c r="F23" s="72" t="s">
        <v>581</v>
      </c>
      <c r="G23" s="75" t="s">
        <v>87</v>
      </c>
      <c r="H23" s="75" t="s">
        <v>87</v>
      </c>
      <c r="I23" s="71"/>
      <c r="J23" s="11"/>
      <c r="K23" s="11"/>
      <c r="L23" s="11"/>
      <c r="M23" s="11"/>
      <c r="N23" s="71"/>
      <c r="O23" s="72">
        <v>4</v>
      </c>
      <c r="P23" s="73" t="s">
        <v>589</v>
      </c>
      <c r="Q23" s="76">
        <v>58.5</v>
      </c>
      <c r="R23" s="72" t="s">
        <v>581</v>
      </c>
      <c r="S23" s="75" t="s">
        <v>87</v>
      </c>
      <c r="T23" s="75" t="s">
        <v>87</v>
      </c>
      <c r="U23" s="71"/>
    </row>
    <row r="24" spans="2:21" ht="12.5">
      <c r="B24" s="71"/>
      <c r="C24" s="72">
        <v>5</v>
      </c>
      <c r="D24" s="73" t="s">
        <v>590</v>
      </c>
      <c r="E24" s="76">
        <v>44.1</v>
      </c>
      <c r="F24" s="72" t="s">
        <v>580</v>
      </c>
      <c r="G24" s="75" t="s">
        <v>87</v>
      </c>
      <c r="H24" s="75" t="s">
        <v>87</v>
      </c>
      <c r="I24" s="71"/>
      <c r="J24" s="11"/>
      <c r="K24" s="11"/>
      <c r="L24" s="11"/>
      <c r="M24" s="11"/>
      <c r="N24" s="71"/>
      <c r="O24" s="72">
        <v>5</v>
      </c>
      <c r="P24" s="73" t="s">
        <v>591</v>
      </c>
      <c r="Q24" s="76">
        <v>54.5</v>
      </c>
      <c r="R24" s="72" t="s">
        <v>581</v>
      </c>
      <c r="S24" s="75" t="s">
        <v>87</v>
      </c>
      <c r="T24" s="75" t="s">
        <v>87</v>
      </c>
      <c r="U24" s="71"/>
    </row>
    <row r="25" spans="2:21" ht="25">
      <c r="B25" s="71"/>
      <c r="C25" s="72">
        <v>6</v>
      </c>
      <c r="D25" s="73" t="s">
        <v>592</v>
      </c>
      <c r="E25" s="76">
        <v>38.299999999999997</v>
      </c>
      <c r="F25" s="72" t="s">
        <v>581</v>
      </c>
      <c r="G25" s="75" t="s">
        <v>87</v>
      </c>
      <c r="H25" s="75" t="s">
        <v>87</v>
      </c>
      <c r="I25" s="71"/>
      <c r="J25" s="11"/>
      <c r="K25" s="11"/>
      <c r="L25" s="11"/>
      <c r="M25" s="11"/>
      <c r="N25" s="71"/>
      <c r="O25" s="72">
        <v>6</v>
      </c>
      <c r="P25" s="73" t="s">
        <v>593</v>
      </c>
      <c r="Q25" s="76">
        <v>53.15</v>
      </c>
      <c r="R25" s="72" t="s">
        <v>581</v>
      </c>
      <c r="S25" s="75" t="s">
        <v>87</v>
      </c>
      <c r="T25" s="75" t="s">
        <v>87</v>
      </c>
      <c r="U25" s="71"/>
    </row>
    <row r="26" spans="2:21" ht="12.5">
      <c r="B26" s="71"/>
      <c r="C26" s="72">
        <v>7</v>
      </c>
      <c r="D26" s="73" t="s">
        <v>594</v>
      </c>
      <c r="E26" s="76">
        <v>30.1</v>
      </c>
      <c r="F26" s="72" t="s">
        <v>581</v>
      </c>
      <c r="G26" s="75" t="s">
        <v>87</v>
      </c>
      <c r="H26" s="75" t="s">
        <v>87</v>
      </c>
      <c r="I26" s="71"/>
      <c r="J26" s="11"/>
      <c r="K26" s="11"/>
      <c r="L26" s="11"/>
      <c r="M26" s="11"/>
      <c r="N26" s="71"/>
      <c r="O26" s="72">
        <v>7</v>
      </c>
      <c r="P26" s="73" t="s">
        <v>595</v>
      </c>
      <c r="Q26" s="76">
        <v>40</v>
      </c>
      <c r="R26" s="72" t="s">
        <v>580</v>
      </c>
      <c r="S26" s="75" t="s">
        <v>87</v>
      </c>
      <c r="T26" s="75" t="s">
        <v>87</v>
      </c>
      <c r="U26" s="71"/>
    </row>
    <row r="27" spans="2:21" ht="12.5">
      <c r="B27" s="71"/>
      <c r="C27" s="75" t="s">
        <v>87</v>
      </c>
      <c r="D27" s="77" t="s">
        <v>87</v>
      </c>
      <c r="E27" s="76" t="s">
        <v>87</v>
      </c>
      <c r="F27" s="75" t="s">
        <v>87</v>
      </c>
      <c r="G27" s="75" t="s">
        <v>87</v>
      </c>
      <c r="H27" s="75" t="s">
        <v>87</v>
      </c>
      <c r="I27" s="71"/>
      <c r="J27" s="11"/>
      <c r="K27" s="11"/>
      <c r="L27" s="11"/>
      <c r="M27" s="11"/>
      <c r="N27" s="71"/>
      <c r="O27" s="72">
        <v>8</v>
      </c>
      <c r="P27" s="73" t="s">
        <v>596</v>
      </c>
      <c r="Q27" s="76">
        <v>23.65</v>
      </c>
      <c r="R27" s="75" t="s">
        <v>581</v>
      </c>
      <c r="S27" s="75" t="s">
        <v>87</v>
      </c>
      <c r="T27" s="75" t="s">
        <v>87</v>
      </c>
      <c r="U27" s="71"/>
    </row>
    <row r="28" spans="2:21" ht="12.5">
      <c r="B28" s="71"/>
      <c r="C28" s="75" t="s">
        <v>87</v>
      </c>
      <c r="D28" s="77" t="s">
        <v>87</v>
      </c>
      <c r="E28" s="76" t="s">
        <v>87</v>
      </c>
      <c r="F28" s="75" t="s">
        <v>87</v>
      </c>
      <c r="G28" s="75" t="s">
        <v>87</v>
      </c>
      <c r="H28" s="75" t="s">
        <v>87</v>
      </c>
      <c r="I28" s="71"/>
      <c r="J28" s="11"/>
      <c r="K28" s="11"/>
      <c r="L28" s="11"/>
      <c r="M28" s="11"/>
      <c r="N28" s="71"/>
      <c r="O28" s="72">
        <v>9</v>
      </c>
      <c r="P28" s="73" t="s">
        <v>597</v>
      </c>
      <c r="Q28" s="76">
        <v>12</v>
      </c>
      <c r="R28" s="75" t="s">
        <v>580</v>
      </c>
      <c r="S28" s="75" t="s">
        <v>87</v>
      </c>
      <c r="T28" s="75" t="s">
        <v>87</v>
      </c>
      <c r="U28" s="71"/>
    </row>
    <row r="29" spans="2:21" ht="12.5">
      <c r="B29" s="71"/>
      <c r="C29" s="75" t="s">
        <v>87</v>
      </c>
      <c r="D29" s="77" t="s">
        <v>87</v>
      </c>
      <c r="E29" s="76" t="s">
        <v>87</v>
      </c>
      <c r="F29" s="75" t="s">
        <v>87</v>
      </c>
      <c r="G29" s="75" t="s">
        <v>87</v>
      </c>
      <c r="H29" s="75" t="s">
        <v>87</v>
      </c>
      <c r="I29" s="71"/>
      <c r="J29" s="11"/>
      <c r="K29" s="11"/>
      <c r="L29" s="11"/>
      <c r="M29" s="11"/>
      <c r="N29" s="71"/>
      <c r="O29" s="72" t="s">
        <v>87</v>
      </c>
      <c r="P29" s="73" t="s">
        <v>87</v>
      </c>
      <c r="Q29" s="76" t="s">
        <v>87</v>
      </c>
      <c r="R29" s="75" t="s">
        <v>87</v>
      </c>
      <c r="S29" s="75" t="s">
        <v>87</v>
      </c>
      <c r="T29" s="75" t="s">
        <v>87</v>
      </c>
      <c r="U29" s="71"/>
    </row>
    <row r="30" spans="2:21" ht="12.5">
      <c r="B30" s="71"/>
      <c r="C30" s="75" t="s">
        <v>87</v>
      </c>
      <c r="D30" s="77" t="s">
        <v>87</v>
      </c>
      <c r="E30" s="78" t="s">
        <v>87</v>
      </c>
      <c r="F30" s="75" t="s">
        <v>87</v>
      </c>
      <c r="G30" s="75" t="s">
        <v>87</v>
      </c>
      <c r="H30" s="75" t="s">
        <v>87</v>
      </c>
      <c r="I30" s="71"/>
      <c r="J30" s="11"/>
      <c r="K30" s="11"/>
      <c r="L30" s="11"/>
      <c r="M30" s="11"/>
      <c r="N30" s="71"/>
      <c r="O30" s="72" t="s">
        <v>87</v>
      </c>
      <c r="P30" s="73" t="s">
        <v>87</v>
      </c>
      <c r="Q30" s="78" t="s">
        <v>87</v>
      </c>
      <c r="R30" s="75" t="s">
        <v>87</v>
      </c>
      <c r="S30" s="75" t="s">
        <v>87</v>
      </c>
      <c r="T30" s="75" t="s">
        <v>87</v>
      </c>
      <c r="U30" s="71"/>
    </row>
    <row r="31" spans="2:21" ht="12.5">
      <c r="B31" s="71"/>
      <c r="C31" s="75" t="s">
        <v>87</v>
      </c>
      <c r="D31" s="77" t="s">
        <v>87</v>
      </c>
      <c r="E31" s="78" t="s">
        <v>87</v>
      </c>
      <c r="F31" s="75" t="s">
        <v>87</v>
      </c>
      <c r="G31" s="75" t="s">
        <v>87</v>
      </c>
      <c r="H31" s="75" t="s">
        <v>87</v>
      </c>
      <c r="I31" s="71"/>
      <c r="J31" s="11"/>
      <c r="K31" s="11"/>
      <c r="L31" s="11"/>
      <c r="M31" s="11"/>
      <c r="N31" s="71"/>
      <c r="O31" s="75" t="s">
        <v>87</v>
      </c>
      <c r="P31" s="77" t="s">
        <v>87</v>
      </c>
      <c r="Q31" s="78" t="s">
        <v>87</v>
      </c>
      <c r="R31" s="75" t="s">
        <v>87</v>
      </c>
      <c r="S31" s="75" t="s">
        <v>87</v>
      </c>
      <c r="T31" s="75" t="s">
        <v>87</v>
      </c>
      <c r="U31" s="71"/>
    </row>
    <row r="32" spans="2:21" ht="12.5">
      <c r="B32" s="71"/>
      <c r="C32" s="75" t="s">
        <v>87</v>
      </c>
      <c r="D32" s="77" t="s">
        <v>87</v>
      </c>
      <c r="E32" s="78" t="s">
        <v>87</v>
      </c>
      <c r="F32" s="75" t="s">
        <v>87</v>
      </c>
      <c r="G32" s="75" t="s">
        <v>87</v>
      </c>
      <c r="H32" s="75" t="s">
        <v>87</v>
      </c>
      <c r="I32" s="71"/>
      <c r="J32" s="11"/>
      <c r="K32" s="11"/>
      <c r="L32" s="11"/>
      <c r="M32" s="11"/>
      <c r="N32" s="71"/>
      <c r="O32" s="75" t="s">
        <v>87</v>
      </c>
      <c r="P32" s="77" t="s">
        <v>87</v>
      </c>
      <c r="Q32" s="78" t="s">
        <v>87</v>
      </c>
      <c r="R32" s="75" t="s">
        <v>87</v>
      </c>
      <c r="S32" s="75" t="s">
        <v>87</v>
      </c>
      <c r="T32" s="75" t="s">
        <v>87</v>
      </c>
      <c r="U32" s="71"/>
    </row>
    <row r="33" spans="2:21" ht="12.5">
      <c r="B33" s="71"/>
      <c r="C33" s="75" t="s">
        <v>87</v>
      </c>
      <c r="D33" s="77" t="s">
        <v>87</v>
      </c>
      <c r="E33" s="78" t="s">
        <v>87</v>
      </c>
      <c r="F33" s="75" t="s">
        <v>87</v>
      </c>
      <c r="G33" s="75" t="s">
        <v>87</v>
      </c>
      <c r="H33" s="75" t="s">
        <v>87</v>
      </c>
      <c r="I33" s="71"/>
      <c r="J33" s="11"/>
      <c r="K33" s="11"/>
      <c r="L33" s="11"/>
      <c r="M33" s="11"/>
      <c r="N33" s="71"/>
      <c r="O33" s="75" t="s">
        <v>87</v>
      </c>
      <c r="P33" s="77" t="s">
        <v>87</v>
      </c>
      <c r="Q33" s="78" t="s">
        <v>87</v>
      </c>
      <c r="R33" s="75" t="s">
        <v>87</v>
      </c>
      <c r="S33" s="75" t="s">
        <v>87</v>
      </c>
      <c r="T33" s="75" t="s">
        <v>87</v>
      </c>
      <c r="U33" s="71"/>
    </row>
    <row r="34" spans="2:21" ht="12.5">
      <c r="B34" s="71"/>
      <c r="C34" s="75" t="s">
        <v>87</v>
      </c>
      <c r="D34" s="77" t="s">
        <v>87</v>
      </c>
      <c r="E34" s="78" t="s">
        <v>87</v>
      </c>
      <c r="F34" s="75" t="s">
        <v>87</v>
      </c>
      <c r="G34" s="75" t="s">
        <v>87</v>
      </c>
      <c r="H34" s="75" t="s">
        <v>87</v>
      </c>
      <c r="I34" s="71"/>
      <c r="J34" s="11"/>
      <c r="K34" s="11"/>
      <c r="L34" s="11"/>
      <c r="M34" s="11"/>
      <c r="N34" s="71"/>
      <c r="O34" s="75" t="s">
        <v>87</v>
      </c>
      <c r="P34" s="77" t="s">
        <v>87</v>
      </c>
      <c r="Q34" s="78" t="s">
        <v>87</v>
      </c>
      <c r="R34" s="75" t="s">
        <v>87</v>
      </c>
      <c r="S34" s="75" t="s">
        <v>87</v>
      </c>
      <c r="T34" s="75" t="s">
        <v>87</v>
      </c>
      <c r="U34" s="71"/>
    </row>
    <row r="35" spans="2:21" ht="12.5">
      <c r="B35" s="71"/>
      <c r="C35" s="75" t="s">
        <v>87</v>
      </c>
      <c r="D35" s="77" t="s">
        <v>87</v>
      </c>
      <c r="E35" s="78" t="s">
        <v>87</v>
      </c>
      <c r="F35" s="75" t="s">
        <v>87</v>
      </c>
      <c r="G35" s="75" t="s">
        <v>87</v>
      </c>
      <c r="H35" s="75" t="s">
        <v>87</v>
      </c>
      <c r="I35" s="71"/>
      <c r="J35" s="11"/>
      <c r="K35" s="11"/>
      <c r="L35" s="11"/>
      <c r="M35" s="11"/>
      <c r="N35" s="71"/>
      <c r="O35" s="75" t="s">
        <v>87</v>
      </c>
      <c r="P35" s="77" t="s">
        <v>87</v>
      </c>
      <c r="Q35" s="78" t="s">
        <v>87</v>
      </c>
      <c r="R35" s="75" t="s">
        <v>87</v>
      </c>
      <c r="S35" s="75" t="s">
        <v>87</v>
      </c>
      <c r="T35" s="75" t="s">
        <v>87</v>
      </c>
      <c r="U35" s="71"/>
    </row>
    <row r="36" spans="2:21" ht="12.5">
      <c r="B36" s="71"/>
      <c r="C36" s="75" t="s">
        <v>87</v>
      </c>
      <c r="D36" s="77" t="s">
        <v>87</v>
      </c>
      <c r="E36" s="78" t="s">
        <v>87</v>
      </c>
      <c r="F36" s="75" t="s">
        <v>87</v>
      </c>
      <c r="G36" s="75" t="s">
        <v>87</v>
      </c>
      <c r="H36" s="75" t="s">
        <v>87</v>
      </c>
      <c r="I36" s="71"/>
      <c r="J36" s="11"/>
      <c r="K36" s="11"/>
      <c r="L36" s="11"/>
      <c r="M36" s="11"/>
      <c r="N36" s="71"/>
      <c r="O36" s="75" t="s">
        <v>87</v>
      </c>
      <c r="P36" s="77" t="s">
        <v>87</v>
      </c>
      <c r="Q36" s="78" t="s">
        <v>87</v>
      </c>
      <c r="R36" s="75" t="s">
        <v>87</v>
      </c>
      <c r="S36" s="75" t="s">
        <v>87</v>
      </c>
      <c r="T36" s="75" t="s">
        <v>87</v>
      </c>
      <c r="U36" s="71"/>
    </row>
    <row r="37" spans="2:21" ht="12.5">
      <c r="B37" s="71"/>
      <c r="C37" s="75" t="s">
        <v>87</v>
      </c>
      <c r="D37" s="77" t="s">
        <v>87</v>
      </c>
      <c r="E37" s="78" t="s">
        <v>87</v>
      </c>
      <c r="F37" s="75" t="s">
        <v>87</v>
      </c>
      <c r="G37" s="75" t="s">
        <v>87</v>
      </c>
      <c r="H37" s="75" t="s">
        <v>87</v>
      </c>
      <c r="I37" s="71"/>
      <c r="J37" s="11"/>
      <c r="K37" s="11"/>
      <c r="L37" s="11"/>
      <c r="M37" s="11"/>
      <c r="N37" s="71"/>
      <c r="O37" s="75" t="s">
        <v>87</v>
      </c>
      <c r="P37" s="77" t="s">
        <v>87</v>
      </c>
      <c r="Q37" s="78" t="s">
        <v>87</v>
      </c>
      <c r="R37" s="75" t="s">
        <v>87</v>
      </c>
      <c r="S37" s="75" t="s">
        <v>87</v>
      </c>
      <c r="T37" s="75" t="s">
        <v>87</v>
      </c>
      <c r="U37" s="71"/>
    </row>
    <row r="38" spans="2:21" ht="12.5">
      <c r="B38" s="71"/>
      <c r="C38" s="75" t="s">
        <v>87</v>
      </c>
      <c r="D38" s="77" t="s">
        <v>87</v>
      </c>
      <c r="E38" s="78" t="s">
        <v>87</v>
      </c>
      <c r="F38" s="75" t="s">
        <v>87</v>
      </c>
      <c r="G38" s="75" t="s">
        <v>87</v>
      </c>
      <c r="H38" s="75" t="s">
        <v>87</v>
      </c>
      <c r="I38" s="71"/>
      <c r="J38" s="11"/>
      <c r="K38" s="11"/>
      <c r="L38" s="11"/>
      <c r="M38" s="11"/>
      <c r="N38" s="71"/>
      <c r="O38" s="75" t="s">
        <v>87</v>
      </c>
      <c r="P38" s="77" t="s">
        <v>87</v>
      </c>
      <c r="Q38" s="78" t="s">
        <v>87</v>
      </c>
      <c r="R38" s="75" t="s">
        <v>87</v>
      </c>
      <c r="S38" s="75" t="s">
        <v>87</v>
      </c>
      <c r="T38" s="75" t="s">
        <v>87</v>
      </c>
      <c r="U38" s="71"/>
    </row>
    <row r="39" spans="2:21" ht="12.5">
      <c r="B39" s="71"/>
      <c r="C39" s="75" t="s">
        <v>87</v>
      </c>
      <c r="D39" s="77" t="s">
        <v>87</v>
      </c>
      <c r="E39" s="78" t="s">
        <v>87</v>
      </c>
      <c r="F39" s="75" t="s">
        <v>87</v>
      </c>
      <c r="G39" s="75" t="s">
        <v>87</v>
      </c>
      <c r="H39" s="75" t="s">
        <v>87</v>
      </c>
      <c r="I39" s="71"/>
      <c r="J39" s="11"/>
      <c r="K39" s="11"/>
      <c r="L39" s="11"/>
      <c r="M39" s="11"/>
      <c r="N39" s="71"/>
      <c r="O39" s="75" t="s">
        <v>87</v>
      </c>
      <c r="P39" s="77" t="s">
        <v>87</v>
      </c>
      <c r="Q39" s="78" t="s">
        <v>87</v>
      </c>
      <c r="R39" s="75" t="s">
        <v>87</v>
      </c>
      <c r="S39" s="75" t="s">
        <v>87</v>
      </c>
      <c r="T39" s="75" t="s">
        <v>87</v>
      </c>
      <c r="U39" s="71"/>
    </row>
    <row r="40" spans="2:21" ht="12.5">
      <c r="B40" s="71"/>
      <c r="C40" s="75" t="s">
        <v>87</v>
      </c>
      <c r="D40" s="77" t="s">
        <v>87</v>
      </c>
      <c r="E40" s="78" t="s">
        <v>87</v>
      </c>
      <c r="F40" s="75" t="s">
        <v>87</v>
      </c>
      <c r="G40" s="75" t="s">
        <v>87</v>
      </c>
      <c r="H40" s="75" t="s">
        <v>87</v>
      </c>
      <c r="I40" s="71"/>
      <c r="J40" s="11"/>
      <c r="K40" s="11"/>
      <c r="L40" s="11"/>
      <c r="M40" s="11"/>
      <c r="N40" s="71"/>
      <c r="O40" s="75" t="s">
        <v>87</v>
      </c>
      <c r="P40" s="77" t="s">
        <v>87</v>
      </c>
      <c r="Q40" s="78" t="s">
        <v>87</v>
      </c>
      <c r="R40" s="75" t="s">
        <v>87</v>
      </c>
      <c r="S40" s="75" t="s">
        <v>87</v>
      </c>
      <c r="T40" s="75" t="s">
        <v>87</v>
      </c>
      <c r="U40" s="71"/>
    </row>
    <row r="41" spans="2:21" ht="12.5">
      <c r="B41" s="71"/>
      <c r="C41" s="75" t="s">
        <v>87</v>
      </c>
      <c r="D41" s="77" t="s">
        <v>87</v>
      </c>
      <c r="E41" s="78" t="s">
        <v>87</v>
      </c>
      <c r="F41" s="75" t="s">
        <v>87</v>
      </c>
      <c r="G41" s="75" t="s">
        <v>87</v>
      </c>
      <c r="H41" s="75" t="s">
        <v>87</v>
      </c>
      <c r="I41" s="71"/>
      <c r="J41" s="11"/>
      <c r="K41" s="11"/>
      <c r="L41" s="11"/>
      <c r="M41" s="11"/>
      <c r="N41" s="71"/>
      <c r="O41" s="75" t="s">
        <v>87</v>
      </c>
      <c r="P41" s="77" t="s">
        <v>87</v>
      </c>
      <c r="Q41" s="78" t="s">
        <v>87</v>
      </c>
      <c r="R41" s="75" t="s">
        <v>87</v>
      </c>
      <c r="S41" s="75" t="s">
        <v>87</v>
      </c>
      <c r="T41" s="75" t="s">
        <v>87</v>
      </c>
      <c r="U41" s="71"/>
    </row>
    <row r="42" spans="2:21" ht="12.5">
      <c r="B42" s="71"/>
      <c r="C42" s="75" t="s">
        <v>87</v>
      </c>
      <c r="D42" s="77" t="s">
        <v>87</v>
      </c>
      <c r="E42" s="78" t="s">
        <v>87</v>
      </c>
      <c r="F42" s="75" t="s">
        <v>87</v>
      </c>
      <c r="G42" s="75" t="s">
        <v>87</v>
      </c>
      <c r="H42" s="75" t="s">
        <v>87</v>
      </c>
      <c r="I42" s="71"/>
      <c r="J42" s="11"/>
      <c r="K42" s="11"/>
      <c r="L42" s="11"/>
      <c r="M42" s="11"/>
      <c r="N42" s="71"/>
      <c r="O42" s="75" t="s">
        <v>87</v>
      </c>
      <c r="P42" s="77" t="s">
        <v>87</v>
      </c>
      <c r="Q42" s="78" t="s">
        <v>87</v>
      </c>
      <c r="R42" s="75" t="s">
        <v>87</v>
      </c>
      <c r="S42" s="75" t="s">
        <v>87</v>
      </c>
      <c r="T42" s="75" t="s">
        <v>87</v>
      </c>
      <c r="U42" s="71"/>
    </row>
    <row r="43" spans="2:21" ht="12.5">
      <c r="B43" s="71"/>
      <c r="C43" s="75" t="s">
        <v>87</v>
      </c>
      <c r="D43" s="77" t="s">
        <v>87</v>
      </c>
      <c r="E43" s="78" t="s">
        <v>87</v>
      </c>
      <c r="F43" s="75" t="s">
        <v>87</v>
      </c>
      <c r="G43" s="75" t="s">
        <v>87</v>
      </c>
      <c r="H43" s="75" t="s">
        <v>87</v>
      </c>
      <c r="I43" s="71"/>
      <c r="J43" s="11"/>
      <c r="K43" s="11"/>
      <c r="L43" s="11"/>
      <c r="M43" s="11"/>
      <c r="N43" s="71"/>
      <c r="O43" s="75" t="s">
        <v>87</v>
      </c>
      <c r="P43" s="77" t="s">
        <v>87</v>
      </c>
      <c r="Q43" s="78" t="s">
        <v>87</v>
      </c>
      <c r="R43" s="75" t="s">
        <v>87</v>
      </c>
      <c r="S43" s="75" t="s">
        <v>87</v>
      </c>
      <c r="T43" s="75" t="s">
        <v>87</v>
      </c>
      <c r="U43" s="71"/>
    </row>
    <row r="44" spans="2:21" ht="12.5">
      <c r="B44" s="71"/>
      <c r="C44" s="80" t="s">
        <v>87</v>
      </c>
      <c r="D44" s="77" t="s">
        <v>87</v>
      </c>
      <c r="E44" s="78" t="s">
        <v>87</v>
      </c>
      <c r="F44" s="80" t="s">
        <v>87</v>
      </c>
      <c r="G44" s="75" t="s">
        <v>87</v>
      </c>
      <c r="H44" s="75" t="s">
        <v>87</v>
      </c>
      <c r="I44" s="71"/>
      <c r="J44" s="11"/>
      <c r="K44" s="11"/>
      <c r="L44" s="11"/>
      <c r="M44" s="11"/>
      <c r="N44" s="71"/>
      <c r="O44" s="80" t="s">
        <v>87</v>
      </c>
      <c r="P44" s="77" t="s">
        <v>87</v>
      </c>
      <c r="Q44" s="78" t="s">
        <v>87</v>
      </c>
      <c r="R44" s="80" t="s">
        <v>87</v>
      </c>
      <c r="S44" s="75" t="s">
        <v>87</v>
      </c>
      <c r="T44" s="75" t="s">
        <v>87</v>
      </c>
      <c r="U44" s="71"/>
    </row>
    <row r="45" spans="2:21" ht="13">
      <c r="B45" s="71"/>
      <c r="C45" s="118" t="s">
        <v>172</v>
      </c>
      <c r="D45" s="116"/>
      <c r="E45" s="116"/>
      <c r="F45" s="116"/>
      <c r="G45" s="81">
        <v>4</v>
      </c>
      <c r="H45" s="81">
        <v>5</v>
      </c>
      <c r="I45" s="71"/>
      <c r="J45" s="11"/>
      <c r="K45" s="11"/>
      <c r="L45" s="11"/>
      <c r="M45" s="11"/>
      <c r="N45" s="71"/>
      <c r="O45" s="118" t="s">
        <v>175</v>
      </c>
      <c r="P45" s="116"/>
      <c r="Q45" s="116"/>
      <c r="R45" s="116"/>
      <c r="S45" s="81">
        <v>4</v>
      </c>
      <c r="T45" s="81">
        <v>5</v>
      </c>
      <c r="U45" s="71"/>
    </row>
    <row r="46" spans="2:21" ht="12.5">
      <c r="B46" s="11"/>
      <c r="C46" s="11"/>
      <c r="D46" s="11"/>
      <c r="E46" s="11"/>
      <c r="F46" s="11"/>
      <c r="G46" s="11"/>
      <c r="H46" s="11"/>
      <c r="I46" s="11"/>
      <c r="J46" s="11"/>
      <c r="K46" s="11"/>
      <c r="L46" s="11"/>
      <c r="M46" s="11"/>
      <c r="N46" s="11"/>
      <c r="O46" s="11"/>
      <c r="P46" s="11"/>
      <c r="Q46" s="11"/>
      <c r="R46" s="11"/>
      <c r="S46" s="11"/>
      <c r="T46" s="11"/>
      <c r="U46" s="11"/>
    </row>
    <row r="47" spans="2:21" ht="12.5">
      <c r="B47" s="82"/>
      <c r="C47" s="82"/>
      <c r="D47" s="82"/>
      <c r="E47" s="82"/>
      <c r="F47" s="82"/>
      <c r="G47" s="82"/>
      <c r="H47" s="82"/>
      <c r="I47" s="82"/>
      <c r="J47" s="11"/>
      <c r="K47" s="11"/>
      <c r="L47" s="11"/>
      <c r="M47" s="11"/>
      <c r="N47" s="82"/>
      <c r="O47" s="82"/>
      <c r="P47" s="82"/>
      <c r="Q47" s="82"/>
      <c r="R47" s="82"/>
      <c r="S47" s="82"/>
      <c r="T47" s="82"/>
      <c r="U47" s="82"/>
    </row>
    <row r="48" spans="2:21" ht="13">
      <c r="B48" s="83"/>
      <c r="C48" s="84" t="s">
        <v>128</v>
      </c>
      <c r="D48" s="85" t="s">
        <v>116</v>
      </c>
      <c r="E48" s="86" t="s">
        <v>25</v>
      </c>
      <c r="F48" s="86" t="s">
        <v>129</v>
      </c>
      <c r="G48" s="86" t="s">
        <v>109</v>
      </c>
      <c r="H48" s="86" t="s">
        <v>110</v>
      </c>
      <c r="I48" s="87"/>
      <c r="J48" s="69"/>
      <c r="K48" s="69"/>
      <c r="L48" s="69"/>
      <c r="M48" s="70"/>
      <c r="N48" s="87"/>
      <c r="O48" s="84" t="s">
        <v>128</v>
      </c>
      <c r="P48" s="85" t="s">
        <v>118</v>
      </c>
      <c r="Q48" s="86" t="s">
        <v>25</v>
      </c>
      <c r="R48" s="86" t="s">
        <v>129</v>
      </c>
      <c r="S48" s="86" t="s">
        <v>109</v>
      </c>
      <c r="T48" s="86" t="s">
        <v>110</v>
      </c>
      <c r="U48" s="87"/>
    </row>
    <row r="49" spans="2:21" ht="12.5">
      <c r="B49" s="88"/>
      <c r="C49" s="72">
        <v>1</v>
      </c>
      <c r="D49" s="73" t="s">
        <v>598</v>
      </c>
      <c r="E49" s="74">
        <v>78.099999999999994</v>
      </c>
      <c r="F49" s="72" t="s">
        <v>580</v>
      </c>
      <c r="G49" s="75">
        <v>5</v>
      </c>
      <c r="H49" s="72" t="s">
        <v>87</v>
      </c>
      <c r="I49" s="88"/>
      <c r="J49" s="11"/>
      <c r="K49" s="11"/>
      <c r="L49" s="11"/>
      <c r="M49" s="11"/>
      <c r="N49" s="88"/>
      <c r="O49" s="72">
        <v>1</v>
      </c>
      <c r="P49" s="73" t="s">
        <v>599</v>
      </c>
      <c r="Q49" s="74">
        <v>150.85</v>
      </c>
      <c r="R49" s="72" t="s">
        <v>580</v>
      </c>
      <c r="S49" s="75">
        <v>5</v>
      </c>
      <c r="T49" s="72" t="s">
        <v>87</v>
      </c>
      <c r="U49" s="88"/>
    </row>
    <row r="50" spans="2:21" ht="12.5">
      <c r="B50" s="88"/>
      <c r="C50" s="72">
        <v>2</v>
      </c>
      <c r="D50" s="73" t="s">
        <v>600</v>
      </c>
      <c r="E50" s="76">
        <v>75.2</v>
      </c>
      <c r="F50" s="72" t="s">
        <v>581</v>
      </c>
      <c r="G50" s="72" t="s">
        <v>87</v>
      </c>
      <c r="H50" s="75">
        <v>3</v>
      </c>
      <c r="I50" s="88"/>
      <c r="J50" s="11"/>
      <c r="K50" s="11"/>
      <c r="L50" s="11"/>
      <c r="M50" s="11"/>
      <c r="N50" s="88"/>
      <c r="O50" s="72">
        <v>2</v>
      </c>
      <c r="P50" s="73" t="s">
        <v>601</v>
      </c>
      <c r="Q50" s="76">
        <v>99.55</v>
      </c>
      <c r="R50" s="72" t="s">
        <v>581</v>
      </c>
      <c r="S50" s="72" t="s">
        <v>87</v>
      </c>
      <c r="T50" s="75">
        <v>3</v>
      </c>
      <c r="U50" s="88"/>
    </row>
    <row r="51" spans="2:21" ht="12.5">
      <c r="B51" s="88"/>
      <c r="C51" s="72">
        <v>3</v>
      </c>
      <c r="D51" s="73" t="s">
        <v>602</v>
      </c>
      <c r="E51" s="76">
        <v>65.349999999999994</v>
      </c>
      <c r="F51" s="72" t="s">
        <v>581</v>
      </c>
      <c r="G51" s="75" t="s">
        <v>87</v>
      </c>
      <c r="H51" s="72">
        <v>1</v>
      </c>
      <c r="I51" s="88"/>
      <c r="J51" s="11"/>
      <c r="K51" s="11"/>
      <c r="L51" s="11"/>
      <c r="M51" s="11"/>
      <c r="N51" s="88"/>
      <c r="O51" s="72">
        <v>3</v>
      </c>
      <c r="P51" s="73" t="s">
        <v>603</v>
      </c>
      <c r="Q51" s="76">
        <v>96.35</v>
      </c>
      <c r="R51" s="72" t="s">
        <v>581</v>
      </c>
      <c r="S51" s="75" t="s">
        <v>87</v>
      </c>
      <c r="T51" s="72">
        <v>1</v>
      </c>
      <c r="U51" s="88"/>
    </row>
    <row r="52" spans="2:21" ht="12.5">
      <c r="B52" s="88"/>
      <c r="C52" s="72" t="s">
        <v>87</v>
      </c>
      <c r="D52" s="73" t="s">
        <v>87</v>
      </c>
      <c r="E52" s="76" t="s">
        <v>87</v>
      </c>
      <c r="F52" s="72" t="s">
        <v>87</v>
      </c>
      <c r="G52" s="75" t="s">
        <v>87</v>
      </c>
      <c r="H52" s="75" t="s">
        <v>87</v>
      </c>
      <c r="I52" s="88"/>
      <c r="J52" s="11"/>
      <c r="K52" s="11"/>
      <c r="L52" s="11"/>
      <c r="M52" s="11"/>
      <c r="N52" s="88"/>
      <c r="O52" s="72">
        <v>4</v>
      </c>
      <c r="P52" s="73" t="s">
        <v>604</v>
      </c>
      <c r="Q52" s="76">
        <v>75.95</v>
      </c>
      <c r="R52" s="72" t="s">
        <v>580</v>
      </c>
      <c r="S52" s="75" t="s">
        <v>87</v>
      </c>
      <c r="T52" s="75" t="s">
        <v>87</v>
      </c>
      <c r="U52" s="88"/>
    </row>
    <row r="53" spans="2:21" ht="12.5">
      <c r="B53" s="88"/>
      <c r="C53" s="72" t="s">
        <v>87</v>
      </c>
      <c r="D53" s="73" t="s">
        <v>87</v>
      </c>
      <c r="E53" s="76" t="s">
        <v>87</v>
      </c>
      <c r="F53" s="72" t="s">
        <v>87</v>
      </c>
      <c r="G53" s="75" t="s">
        <v>87</v>
      </c>
      <c r="H53" s="75" t="s">
        <v>87</v>
      </c>
      <c r="I53" s="88"/>
      <c r="J53" s="11"/>
      <c r="K53" s="11"/>
      <c r="L53" s="11"/>
      <c r="M53" s="11"/>
      <c r="N53" s="88"/>
      <c r="O53" s="72">
        <v>5</v>
      </c>
      <c r="P53" s="73" t="s">
        <v>605</v>
      </c>
      <c r="Q53" s="76">
        <v>71.150000000000006</v>
      </c>
      <c r="R53" s="72" t="s">
        <v>581</v>
      </c>
      <c r="S53" s="75" t="s">
        <v>87</v>
      </c>
      <c r="T53" s="75" t="s">
        <v>87</v>
      </c>
      <c r="U53" s="88"/>
    </row>
    <row r="54" spans="2:21" ht="12.5">
      <c r="B54" s="88"/>
      <c r="C54" s="75" t="s">
        <v>87</v>
      </c>
      <c r="D54" s="73" t="s">
        <v>87</v>
      </c>
      <c r="E54" s="76" t="s">
        <v>87</v>
      </c>
      <c r="F54" s="72" t="s">
        <v>87</v>
      </c>
      <c r="G54" s="75" t="s">
        <v>87</v>
      </c>
      <c r="H54" s="75" t="s">
        <v>87</v>
      </c>
      <c r="I54" s="88"/>
      <c r="J54" s="11"/>
      <c r="K54" s="11"/>
      <c r="L54" s="11"/>
      <c r="M54" s="11"/>
      <c r="N54" s="88"/>
      <c r="O54" s="75">
        <v>6</v>
      </c>
      <c r="P54" s="73" t="s">
        <v>606</v>
      </c>
      <c r="Q54" s="76">
        <v>64.150000000000006</v>
      </c>
      <c r="R54" s="72" t="s">
        <v>580</v>
      </c>
      <c r="S54" s="75" t="s">
        <v>87</v>
      </c>
      <c r="T54" s="75" t="s">
        <v>87</v>
      </c>
      <c r="U54" s="88"/>
    </row>
    <row r="55" spans="2:21" ht="12.5">
      <c r="B55" s="88"/>
      <c r="C55" s="75" t="s">
        <v>87</v>
      </c>
      <c r="D55" s="73" t="s">
        <v>87</v>
      </c>
      <c r="E55" s="76" t="s">
        <v>87</v>
      </c>
      <c r="F55" s="72" t="s">
        <v>87</v>
      </c>
      <c r="G55" s="75" t="s">
        <v>87</v>
      </c>
      <c r="H55" s="75" t="s">
        <v>87</v>
      </c>
      <c r="I55" s="88"/>
      <c r="J55" s="11"/>
      <c r="K55" s="11"/>
      <c r="L55" s="11"/>
      <c r="M55" s="11"/>
      <c r="N55" s="88"/>
      <c r="O55" s="75">
        <v>7</v>
      </c>
      <c r="P55" s="73" t="s">
        <v>607</v>
      </c>
      <c r="Q55" s="76">
        <v>62.15</v>
      </c>
      <c r="R55" s="72" t="s">
        <v>580</v>
      </c>
      <c r="S55" s="75" t="s">
        <v>87</v>
      </c>
      <c r="T55" s="75" t="s">
        <v>87</v>
      </c>
      <c r="U55" s="88"/>
    </row>
    <row r="56" spans="2:21" ht="12.5">
      <c r="B56" s="88"/>
      <c r="C56" s="75" t="s">
        <v>87</v>
      </c>
      <c r="D56" s="73" t="s">
        <v>87</v>
      </c>
      <c r="E56" s="76" t="s">
        <v>87</v>
      </c>
      <c r="F56" s="72" t="s">
        <v>87</v>
      </c>
      <c r="G56" s="75" t="s">
        <v>87</v>
      </c>
      <c r="H56" s="75" t="s">
        <v>87</v>
      </c>
      <c r="I56" s="88"/>
      <c r="J56" s="11"/>
      <c r="K56" s="11"/>
      <c r="L56" s="11"/>
      <c r="M56" s="11"/>
      <c r="N56" s="88"/>
      <c r="O56" s="75" t="s">
        <v>87</v>
      </c>
      <c r="P56" s="73" t="s">
        <v>87</v>
      </c>
      <c r="Q56" s="76" t="s">
        <v>87</v>
      </c>
      <c r="R56" s="72" t="s">
        <v>87</v>
      </c>
      <c r="S56" s="75" t="s">
        <v>87</v>
      </c>
      <c r="T56" s="75" t="s">
        <v>87</v>
      </c>
      <c r="U56" s="88"/>
    </row>
    <row r="57" spans="2:21" ht="12.5">
      <c r="B57" s="88"/>
      <c r="C57" s="75" t="s">
        <v>87</v>
      </c>
      <c r="D57" s="73" t="s">
        <v>87</v>
      </c>
      <c r="E57" s="76" t="s">
        <v>87</v>
      </c>
      <c r="F57" s="72" t="s">
        <v>87</v>
      </c>
      <c r="G57" s="75" t="s">
        <v>87</v>
      </c>
      <c r="H57" s="75" t="s">
        <v>87</v>
      </c>
      <c r="I57" s="88"/>
      <c r="J57" s="11"/>
      <c r="K57" s="11"/>
      <c r="L57" s="11"/>
      <c r="M57" s="11"/>
      <c r="N57" s="88"/>
      <c r="O57" s="75" t="s">
        <v>87</v>
      </c>
      <c r="P57" s="73" t="s">
        <v>87</v>
      </c>
      <c r="Q57" s="76" t="s">
        <v>87</v>
      </c>
      <c r="R57" s="72" t="s">
        <v>87</v>
      </c>
      <c r="S57" s="75" t="s">
        <v>87</v>
      </c>
      <c r="T57" s="75" t="s">
        <v>87</v>
      </c>
      <c r="U57" s="88"/>
    </row>
    <row r="58" spans="2:21" ht="12.5">
      <c r="B58" s="88"/>
      <c r="C58" s="75" t="s">
        <v>87</v>
      </c>
      <c r="D58" s="77" t="s">
        <v>87</v>
      </c>
      <c r="E58" s="76" t="s">
        <v>87</v>
      </c>
      <c r="F58" s="75" t="s">
        <v>87</v>
      </c>
      <c r="G58" s="75" t="s">
        <v>87</v>
      </c>
      <c r="H58" s="75" t="s">
        <v>87</v>
      </c>
      <c r="I58" s="88"/>
      <c r="J58" s="11"/>
      <c r="K58" s="11"/>
      <c r="L58" s="11"/>
      <c r="M58" s="11"/>
      <c r="N58" s="88"/>
      <c r="O58" s="75" t="s">
        <v>87</v>
      </c>
      <c r="P58" s="77" t="s">
        <v>87</v>
      </c>
      <c r="Q58" s="76" t="s">
        <v>87</v>
      </c>
      <c r="R58" s="75" t="s">
        <v>87</v>
      </c>
      <c r="S58" s="75" t="s">
        <v>87</v>
      </c>
      <c r="T58" s="75" t="s">
        <v>87</v>
      </c>
      <c r="U58" s="88"/>
    </row>
    <row r="59" spans="2:21" ht="12.5">
      <c r="B59" s="88"/>
      <c r="C59" s="75" t="s">
        <v>87</v>
      </c>
      <c r="D59" s="77" t="s">
        <v>87</v>
      </c>
      <c r="E59" s="78" t="s">
        <v>87</v>
      </c>
      <c r="F59" s="75" t="s">
        <v>87</v>
      </c>
      <c r="G59" s="75" t="s">
        <v>87</v>
      </c>
      <c r="H59" s="75" t="s">
        <v>87</v>
      </c>
      <c r="I59" s="88"/>
      <c r="J59" s="11"/>
      <c r="K59" s="11"/>
      <c r="L59" s="11"/>
      <c r="M59" s="11"/>
      <c r="N59" s="88"/>
      <c r="O59" s="75" t="s">
        <v>87</v>
      </c>
      <c r="P59" s="77" t="s">
        <v>87</v>
      </c>
      <c r="Q59" s="78" t="s">
        <v>87</v>
      </c>
      <c r="R59" s="75" t="s">
        <v>87</v>
      </c>
      <c r="S59" s="75" t="s">
        <v>87</v>
      </c>
      <c r="T59" s="75" t="s">
        <v>87</v>
      </c>
      <c r="U59" s="88"/>
    </row>
    <row r="60" spans="2:21" ht="12.5">
      <c r="B60" s="88"/>
      <c r="C60" s="75" t="s">
        <v>87</v>
      </c>
      <c r="D60" s="77" t="s">
        <v>87</v>
      </c>
      <c r="E60" s="78" t="s">
        <v>87</v>
      </c>
      <c r="F60" s="75" t="s">
        <v>87</v>
      </c>
      <c r="G60" s="75" t="s">
        <v>87</v>
      </c>
      <c r="H60" s="75" t="s">
        <v>87</v>
      </c>
      <c r="I60" s="88"/>
      <c r="J60" s="11"/>
      <c r="K60" s="11"/>
      <c r="L60" s="11"/>
      <c r="M60" s="11"/>
      <c r="N60" s="88"/>
      <c r="O60" s="75" t="s">
        <v>87</v>
      </c>
      <c r="P60" s="77" t="s">
        <v>87</v>
      </c>
      <c r="Q60" s="78" t="s">
        <v>87</v>
      </c>
      <c r="R60" s="75" t="s">
        <v>87</v>
      </c>
      <c r="S60" s="75" t="s">
        <v>87</v>
      </c>
      <c r="T60" s="75" t="s">
        <v>87</v>
      </c>
      <c r="U60" s="88"/>
    </row>
    <row r="61" spans="2:21" ht="12.5">
      <c r="B61" s="88"/>
      <c r="C61" s="75" t="s">
        <v>87</v>
      </c>
      <c r="D61" s="77" t="s">
        <v>87</v>
      </c>
      <c r="E61" s="78" t="s">
        <v>87</v>
      </c>
      <c r="F61" s="75" t="s">
        <v>87</v>
      </c>
      <c r="G61" s="75" t="s">
        <v>87</v>
      </c>
      <c r="H61" s="75" t="s">
        <v>87</v>
      </c>
      <c r="I61" s="88"/>
      <c r="J61" s="11"/>
      <c r="K61" s="11"/>
      <c r="L61" s="11"/>
      <c r="M61" s="11"/>
      <c r="N61" s="88"/>
      <c r="O61" s="75" t="s">
        <v>87</v>
      </c>
      <c r="P61" s="77" t="s">
        <v>87</v>
      </c>
      <c r="Q61" s="78" t="s">
        <v>87</v>
      </c>
      <c r="R61" s="75" t="s">
        <v>87</v>
      </c>
      <c r="S61" s="75" t="s">
        <v>87</v>
      </c>
      <c r="T61" s="75" t="s">
        <v>87</v>
      </c>
      <c r="U61" s="88"/>
    </row>
    <row r="62" spans="2:21" ht="12.5">
      <c r="B62" s="88"/>
      <c r="C62" s="75" t="s">
        <v>87</v>
      </c>
      <c r="D62" s="77" t="s">
        <v>87</v>
      </c>
      <c r="E62" s="78" t="s">
        <v>87</v>
      </c>
      <c r="F62" s="75" t="s">
        <v>87</v>
      </c>
      <c r="G62" s="75" t="s">
        <v>87</v>
      </c>
      <c r="H62" s="75" t="s">
        <v>87</v>
      </c>
      <c r="I62" s="88"/>
      <c r="J62" s="11"/>
      <c r="K62" s="11"/>
      <c r="L62" s="11"/>
      <c r="M62" s="11"/>
      <c r="N62" s="88"/>
      <c r="O62" s="75" t="s">
        <v>87</v>
      </c>
      <c r="P62" s="77" t="s">
        <v>87</v>
      </c>
      <c r="Q62" s="78" t="s">
        <v>87</v>
      </c>
      <c r="R62" s="75" t="s">
        <v>87</v>
      </c>
      <c r="S62" s="75" t="s">
        <v>87</v>
      </c>
      <c r="T62" s="75" t="s">
        <v>87</v>
      </c>
      <c r="U62" s="88"/>
    </row>
    <row r="63" spans="2:21" ht="12.5">
      <c r="B63" s="88"/>
      <c r="C63" s="75" t="s">
        <v>87</v>
      </c>
      <c r="D63" s="77" t="s">
        <v>87</v>
      </c>
      <c r="E63" s="78" t="s">
        <v>87</v>
      </c>
      <c r="F63" s="75" t="s">
        <v>87</v>
      </c>
      <c r="G63" s="75" t="s">
        <v>87</v>
      </c>
      <c r="H63" s="75" t="s">
        <v>87</v>
      </c>
      <c r="I63" s="88"/>
      <c r="J63" s="11"/>
      <c r="K63" s="11"/>
      <c r="L63" s="11"/>
      <c r="M63" s="11"/>
      <c r="N63" s="88"/>
      <c r="O63" s="75" t="s">
        <v>87</v>
      </c>
      <c r="P63" s="77" t="s">
        <v>87</v>
      </c>
      <c r="Q63" s="78" t="s">
        <v>87</v>
      </c>
      <c r="R63" s="75" t="s">
        <v>87</v>
      </c>
      <c r="S63" s="75" t="s">
        <v>87</v>
      </c>
      <c r="T63" s="75" t="s">
        <v>87</v>
      </c>
      <c r="U63" s="88"/>
    </row>
    <row r="64" spans="2:21" ht="13">
      <c r="B64" s="88"/>
      <c r="C64" s="118" t="s">
        <v>200</v>
      </c>
      <c r="D64" s="116"/>
      <c r="E64" s="116"/>
      <c r="F64" s="117"/>
      <c r="G64" s="81">
        <v>5</v>
      </c>
      <c r="H64" s="81">
        <v>4</v>
      </c>
      <c r="I64" s="88"/>
      <c r="J64" s="11"/>
      <c r="K64" s="11"/>
      <c r="L64" s="11"/>
      <c r="M64" s="11"/>
      <c r="N64" s="88"/>
      <c r="O64" s="118" t="s">
        <v>201</v>
      </c>
      <c r="P64" s="116"/>
      <c r="Q64" s="116"/>
      <c r="R64" s="117"/>
      <c r="S64" s="81">
        <v>5</v>
      </c>
      <c r="T64" s="81">
        <v>4</v>
      </c>
      <c r="U64" s="88"/>
    </row>
    <row r="65" spans="2:21" ht="12.5">
      <c r="B65" s="11"/>
      <c r="C65" s="11"/>
      <c r="D65" s="11"/>
      <c r="E65" s="11"/>
      <c r="F65" s="11"/>
      <c r="G65" s="11"/>
      <c r="H65" s="11"/>
      <c r="I65" s="11"/>
      <c r="J65" s="11"/>
      <c r="K65" s="11"/>
      <c r="L65" s="11"/>
      <c r="M65" s="11"/>
      <c r="N65" s="11"/>
      <c r="O65" s="11"/>
      <c r="P65" s="11"/>
      <c r="Q65" s="11"/>
      <c r="R65" s="11"/>
      <c r="S65" s="11"/>
      <c r="T65" s="11"/>
      <c r="U65" s="11"/>
    </row>
    <row r="66" spans="2:21" ht="12.5">
      <c r="B66" s="82"/>
      <c r="C66" s="82"/>
      <c r="D66" s="82"/>
      <c r="E66" s="82"/>
      <c r="F66" s="82"/>
      <c r="G66" s="82"/>
      <c r="H66" s="82"/>
      <c r="I66" s="82"/>
      <c r="J66" s="11"/>
      <c r="K66" s="11"/>
      <c r="L66" s="11"/>
      <c r="M66" s="11"/>
      <c r="N66" s="82"/>
      <c r="O66" s="82"/>
      <c r="P66" s="82"/>
      <c r="Q66" s="82"/>
      <c r="R66" s="82"/>
      <c r="S66" s="82"/>
      <c r="T66" s="82"/>
      <c r="U66" s="82"/>
    </row>
    <row r="67" spans="2:21" ht="13">
      <c r="B67" s="89"/>
      <c r="C67" s="90" t="s">
        <v>128</v>
      </c>
      <c r="D67" s="91" t="s">
        <v>120</v>
      </c>
      <c r="E67" s="92" t="s">
        <v>25</v>
      </c>
      <c r="F67" s="92" t="s">
        <v>129</v>
      </c>
      <c r="G67" s="92" t="s">
        <v>109</v>
      </c>
      <c r="H67" s="92" t="s">
        <v>110</v>
      </c>
      <c r="I67" s="93"/>
      <c r="J67" s="69"/>
      <c r="K67" s="69"/>
      <c r="L67" s="69"/>
      <c r="M67" s="70"/>
      <c r="N67" s="93"/>
      <c r="O67" s="90" t="s">
        <v>128</v>
      </c>
      <c r="P67" s="91" t="s">
        <v>122</v>
      </c>
      <c r="Q67" s="92" t="s">
        <v>25</v>
      </c>
      <c r="R67" s="92" t="s">
        <v>129</v>
      </c>
      <c r="S67" s="92" t="s">
        <v>109</v>
      </c>
      <c r="T67" s="92" t="s">
        <v>110</v>
      </c>
      <c r="U67" s="93"/>
    </row>
    <row r="68" spans="2:21" ht="12.5">
      <c r="B68" s="71"/>
      <c r="C68" s="72">
        <v>1</v>
      </c>
      <c r="D68" s="73" t="s">
        <v>616</v>
      </c>
      <c r="E68" s="74">
        <v>120.75</v>
      </c>
      <c r="F68" s="72" t="s">
        <v>581</v>
      </c>
      <c r="G68" s="75" t="s">
        <v>87</v>
      </c>
      <c r="H68" s="72">
        <v>5</v>
      </c>
      <c r="I68" s="71"/>
      <c r="J68" s="11"/>
      <c r="K68" s="11"/>
      <c r="L68" s="11"/>
      <c r="M68" s="11"/>
      <c r="N68" s="71"/>
      <c r="O68" s="72">
        <v>1</v>
      </c>
      <c r="P68" s="73" t="s">
        <v>617</v>
      </c>
      <c r="Q68" s="74">
        <v>184.8</v>
      </c>
      <c r="R68" s="72" t="s">
        <v>581</v>
      </c>
      <c r="S68" s="75" t="s">
        <v>87</v>
      </c>
      <c r="T68" s="72">
        <v>5</v>
      </c>
      <c r="U68" s="71"/>
    </row>
    <row r="69" spans="2:21" ht="12.5">
      <c r="B69" s="71"/>
      <c r="C69" s="75" t="s">
        <v>87</v>
      </c>
      <c r="D69" s="73" t="s">
        <v>87</v>
      </c>
      <c r="E69" s="76" t="s">
        <v>87</v>
      </c>
      <c r="F69" s="72" t="s">
        <v>87</v>
      </c>
      <c r="G69" s="75" t="s">
        <v>87</v>
      </c>
      <c r="H69" s="72" t="s">
        <v>87</v>
      </c>
      <c r="I69" s="71"/>
      <c r="J69" s="11"/>
      <c r="K69" s="11"/>
      <c r="L69" s="11"/>
      <c r="M69" s="11"/>
      <c r="N69" s="71"/>
      <c r="O69" s="75">
        <v>2</v>
      </c>
      <c r="P69" s="73" t="s">
        <v>618</v>
      </c>
      <c r="Q69" s="76">
        <v>108.25</v>
      </c>
      <c r="R69" s="72" t="s">
        <v>580</v>
      </c>
      <c r="S69" s="75">
        <v>3</v>
      </c>
      <c r="T69" s="72" t="s">
        <v>87</v>
      </c>
      <c r="U69" s="71"/>
    </row>
    <row r="70" spans="2:21" ht="12.5">
      <c r="B70" s="71"/>
      <c r="C70" s="75" t="s">
        <v>87</v>
      </c>
      <c r="D70" s="73" t="s">
        <v>87</v>
      </c>
      <c r="E70" s="76" t="s">
        <v>87</v>
      </c>
      <c r="F70" s="72" t="s">
        <v>87</v>
      </c>
      <c r="G70" s="72" t="s">
        <v>87</v>
      </c>
      <c r="H70" s="75" t="s">
        <v>87</v>
      </c>
      <c r="I70" s="71"/>
      <c r="J70" s="11"/>
      <c r="K70" s="11"/>
      <c r="L70" s="11"/>
      <c r="M70" s="11"/>
      <c r="N70" s="71"/>
      <c r="O70" s="75">
        <v>3</v>
      </c>
      <c r="P70" s="73" t="s">
        <v>619</v>
      </c>
      <c r="Q70" s="76">
        <v>98.55</v>
      </c>
      <c r="R70" s="72" t="s">
        <v>580</v>
      </c>
      <c r="S70" s="72">
        <v>1</v>
      </c>
      <c r="T70" s="75" t="s">
        <v>87</v>
      </c>
      <c r="U70" s="71"/>
    </row>
    <row r="71" spans="2:21" ht="12.5">
      <c r="B71" s="71"/>
      <c r="C71" s="75" t="s">
        <v>87</v>
      </c>
      <c r="D71" s="73" t="s">
        <v>87</v>
      </c>
      <c r="E71" s="76" t="s">
        <v>87</v>
      </c>
      <c r="F71" s="72" t="s">
        <v>87</v>
      </c>
      <c r="G71" s="75" t="s">
        <v>87</v>
      </c>
      <c r="H71" s="75" t="s">
        <v>87</v>
      </c>
      <c r="I71" s="71"/>
      <c r="J71" s="11"/>
      <c r="K71" s="11"/>
      <c r="L71" s="11"/>
      <c r="M71" s="11"/>
      <c r="N71" s="71"/>
      <c r="O71" s="75" t="s">
        <v>87</v>
      </c>
      <c r="P71" s="73" t="s">
        <v>87</v>
      </c>
      <c r="Q71" s="76" t="s">
        <v>87</v>
      </c>
      <c r="R71" s="72" t="s">
        <v>87</v>
      </c>
      <c r="S71" s="75" t="s">
        <v>87</v>
      </c>
      <c r="T71" s="75" t="s">
        <v>87</v>
      </c>
      <c r="U71" s="71"/>
    </row>
    <row r="72" spans="2:21" ht="12.5">
      <c r="B72" s="71"/>
      <c r="C72" s="75" t="s">
        <v>87</v>
      </c>
      <c r="D72" s="73" t="s">
        <v>87</v>
      </c>
      <c r="E72" s="76" t="s">
        <v>87</v>
      </c>
      <c r="F72" s="72" t="s">
        <v>87</v>
      </c>
      <c r="G72" s="75" t="s">
        <v>87</v>
      </c>
      <c r="H72" s="75" t="s">
        <v>87</v>
      </c>
      <c r="I72" s="71"/>
      <c r="J72" s="11"/>
      <c r="K72" s="11"/>
      <c r="L72" s="11"/>
      <c r="M72" s="11"/>
      <c r="N72" s="71"/>
      <c r="O72" s="75" t="s">
        <v>87</v>
      </c>
      <c r="P72" s="73" t="s">
        <v>87</v>
      </c>
      <c r="Q72" s="76" t="s">
        <v>87</v>
      </c>
      <c r="R72" s="72" t="s">
        <v>87</v>
      </c>
      <c r="S72" s="75" t="s">
        <v>87</v>
      </c>
      <c r="T72" s="75" t="s">
        <v>87</v>
      </c>
      <c r="U72" s="71"/>
    </row>
    <row r="73" spans="2:21" ht="12.5">
      <c r="B73" s="71"/>
      <c r="C73" s="75" t="s">
        <v>87</v>
      </c>
      <c r="D73" s="73" t="s">
        <v>87</v>
      </c>
      <c r="E73" s="76" t="s">
        <v>87</v>
      </c>
      <c r="F73" s="72" t="s">
        <v>87</v>
      </c>
      <c r="G73" s="75" t="s">
        <v>87</v>
      </c>
      <c r="H73" s="75" t="s">
        <v>87</v>
      </c>
      <c r="I73" s="71"/>
      <c r="J73" s="11"/>
      <c r="K73" s="11"/>
      <c r="L73" s="11"/>
      <c r="M73" s="11"/>
      <c r="N73" s="71"/>
      <c r="O73" s="75" t="s">
        <v>87</v>
      </c>
      <c r="P73" s="73" t="s">
        <v>87</v>
      </c>
      <c r="Q73" s="76" t="s">
        <v>87</v>
      </c>
      <c r="R73" s="72" t="s">
        <v>87</v>
      </c>
      <c r="S73" s="75" t="s">
        <v>87</v>
      </c>
      <c r="T73" s="75" t="s">
        <v>87</v>
      </c>
      <c r="U73" s="71"/>
    </row>
    <row r="74" spans="2:21" ht="12.5">
      <c r="B74" s="71"/>
      <c r="C74" s="75" t="s">
        <v>87</v>
      </c>
      <c r="D74" s="73" t="s">
        <v>87</v>
      </c>
      <c r="E74" s="76" t="s">
        <v>87</v>
      </c>
      <c r="F74" s="72" t="s">
        <v>87</v>
      </c>
      <c r="G74" s="75" t="s">
        <v>87</v>
      </c>
      <c r="H74" s="75" t="s">
        <v>87</v>
      </c>
      <c r="I74" s="71"/>
      <c r="J74" s="11"/>
      <c r="K74" s="11"/>
      <c r="L74" s="11"/>
      <c r="M74" s="11"/>
      <c r="N74" s="71"/>
      <c r="O74" s="75" t="s">
        <v>87</v>
      </c>
      <c r="P74" s="73" t="s">
        <v>87</v>
      </c>
      <c r="Q74" s="76" t="s">
        <v>87</v>
      </c>
      <c r="R74" s="72" t="s">
        <v>87</v>
      </c>
      <c r="S74" s="75" t="s">
        <v>87</v>
      </c>
      <c r="T74" s="75" t="s">
        <v>87</v>
      </c>
      <c r="U74" s="71"/>
    </row>
    <row r="75" spans="2:21" ht="12.5">
      <c r="B75" s="71"/>
      <c r="C75" s="75" t="s">
        <v>87</v>
      </c>
      <c r="D75" s="77" t="s">
        <v>87</v>
      </c>
      <c r="E75" s="76" t="s">
        <v>87</v>
      </c>
      <c r="F75" s="75" t="s">
        <v>87</v>
      </c>
      <c r="G75" s="75" t="s">
        <v>87</v>
      </c>
      <c r="H75" s="75" t="s">
        <v>87</v>
      </c>
      <c r="I75" s="71"/>
      <c r="J75" s="11"/>
      <c r="K75" s="11"/>
      <c r="L75" s="11"/>
      <c r="M75" s="11"/>
      <c r="N75" s="71"/>
      <c r="O75" s="75" t="s">
        <v>87</v>
      </c>
      <c r="P75" s="77" t="s">
        <v>87</v>
      </c>
      <c r="Q75" s="76" t="s">
        <v>87</v>
      </c>
      <c r="R75" s="75" t="s">
        <v>87</v>
      </c>
      <c r="S75" s="75" t="s">
        <v>87</v>
      </c>
      <c r="T75" s="75" t="s">
        <v>87</v>
      </c>
      <c r="U75" s="71"/>
    </row>
    <row r="76" spans="2:21" ht="12.5">
      <c r="B76" s="71"/>
      <c r="C76" s="75" t="s">
        <v>87</v>
      </c>
      <c r="D76" s="77" t="s">
        <v>87</v>
      </c>
      <c r="E76" s="76" t="s">
        <v>87</v>
      </c>
      <c r="F76" s="75" t="s">
        <v>87</v>
      </c>
      <c r="G76" s="75" t="s">
        <v>87</v>
      </c>
      <c r="H76" s="75" t="s">
        <v>87</v>
      </c>
      <c r="I76" s="71"/>
      <c r="J76" s="11"/>
      <c r="K76" s="11"/>
      <c r="L76" s="11"/>
      <c r="M76" s="11"/>
      <c r="N76" s="71"/>
      <c r="O76" s="75" t="s">
        <v>87</v>
      </c>
      <c r="P76" s="77" t="s">
        <v>87</v>
      </c>
      <c r="Q76" s="76" t="s">
        <v>87</v>
      </c>
      <c r="R76" s="75" t="s">
        <v>87</v>
      </c>
      <c r="S76" s="75" t="s">
        <v>87</v>
      </c>
      <c r="T76" s="75" t="s">
        <v>87</v>
      </c>
      <c r="U76" s="71"/>
    </row>
    <row r="77" spans="2:21" ht="12.5">
      <c r="B77" s="71"/>
      <c r="C77" s="75" t="s">
        <v>87</v>
      </c>
      <c r="D77" s="77" t="s">
        <v>87</v>
      </c>
      <c r="E77" s="76" t="s">
        <v>87</v>
      </c>
      <c r="F77" s="75" t="s">
        <v>87</v>
      </c>
      <c r="G77" s="75" t="s">
        <v>87</v>
      </c>
      <c r="H77" s="75" t="s">
        <v>87</v>
      </c>
      <c r="I77" s="71"/>
      <c r="J77" s="11"/>
      <c r="K77" s="11"/>
      <c r="L77" s="11"/>
      <c r="M77" s="11"/>
      <c r="N77" s="71"/>
      <c r="O77" s="75" t="s">
        <v>87</v>
      </c>
      <c r="P77" s="77" t="s">
        <v>87</v>
      </c>
      <c r="Q77" s="76" t="s">
        <v>87</v>
      </c>
      <c r="R77" s="75" t="s">
        <v>87</v>
      </c>
      <c r="S77" s="75" t="s">
        <v>87</v>
      </c>
      <c r="T77" s="75" t="s">
        <v>87</v>
      </c>
      <c r="U77" s="71"/>
    </row>
    <row r="78" spans="2:21" ht="13">
      <c r="B78" s="71"/>
      <c r="C78" s="118" t="s">
        <v>223</v>
      </c>
      <c r="D78" s="116"/>
      <c r="E78" s="116"/>
      <c r="F78" s="116"/>
      <c r="G78" s="81">
        <v>0</v>
      </c>
      <c r="H78" s="81">
        <v>5</v>
      </c>
      <c r="I78" s="71"/>
      <c r="J78" s="11"/>
      <c r="K78" s="11"/>
      <c r="L78" s="11"/>
      <c r="M78" s="11"/>
      <c r="N78" s="71"/>
      <c r="O78" s="118" t="s">
        <v>225</v>
      </c>
      <c r="P78" s="116"/>
      <c r="Q78" s="116"/>
      <c r="R78" s="116"/>
      <c r="S78" s="81">
        <v>4</v>
      </c>
      <c r="T78" s="81">
        <v>5</v>
      </c>
      <c r="U78" s="71"/>
    </row>
    <row r="79" spans="2:21" ht="12.5">
      <c r="B79" s="11"/>
      <c r="C79" s="11"/>
      <c r="D79" s="11"/>
      <c r="E79" s="11"/>
      <c r="F79" s="11"/>
      <c r="G79" s="11"/>
      <c r="H79" s="11"/>
      <c r="I79" s="11"/>
      <c r="J79" s="11"/>
      <c r="K79" s="11"/>
      <c r="L79" s="11"/>
      <c r="M79" s="11"/>
      <c r="N79" s="11"/>
      <c r="O79" s="11"/>
      <c r="P79" s="11"/>
      <c r="Q79" s="11"/>
      <c r="R79" s="11"/>
      <c r="S79" s="11"/>
      <c r="T79" s="11"/>
      <c r="U79" s="11"/>
    </row>
    <row r="80" spans="2:21" ht="12.5">
      <c r="B80" s="82"/>
      <c r="C80" s="82"/>
      <c r="D80" s="82"/>
      <c r="E80" s="82"/>
      <c r="F80" s="82"/>
      <c r="G80" s="82"/>
      <c r="H80" s="82"/>
      <c r="I80" s="82"/>
      <c r="J80" s="11"/>
      <c r="K80" s="11"/>
      <c r="L80" s="11"/>
      <c r="M80" s="11"/>
      <c r="N80" s="82"/>
      <c r="O80" s="82"/>
      <c r="P80" s="82"/>
      <c r="Q80" s="82"/>
      <c r="R80" s="82"/>
      <c r="S80" s="82"/>
      <c r="T80" s="82"/>
      <c r="U80" s="82"/>
    </row>
    <row r="81" spans="2:21" ht="13">
      <c r="B81" s="83"/>
      <c r="C81" s="84" t="s">
        <v>128</v>
      </c>
      <c r="D81" s="85" t="s">
        <v>124</v>
      </c>
      <c r="E81" s="86" t="s">
        <v>25</v>
      </c>
      <c r="F81" s="86" t="s">
        <v>129</v>
      </c>
      <c r="G81" s="86" t="s">
        <v>109</v>
      </c>
      <c r="H81" s="86" t="s">
        <v>110</v>
      </c>
      <c r="I81" s="87"/>
      <c r="J81" s="69"/>
      <c r="K81" s="69"/>
      <c r="L81" s="69"/>
      <c r="M81" s="70"/>
      <c r="N81" s="87"/>
      <c r="O81" s="84" t="s">
        <v>128</v>
      </c>
      <c r="P81" s="85" t="s">
        <v>126</v>
      </c>
      <c r="Q81" s="86" t="s">
        <v>25</v>
      </c>
      <c r="R81" s="86" t="s">
        <v>129</v>
      </c>
      <c r="S81" s="86" t="s">
        <v>109</v>
      </c>
      <c r="T81" s="86" t="s">
        <v>110</v>
      </c>
      <c r="U81" s="87"/>
    </row>
    <row r="82" spans="2:21" ht="12.5">
      <c r="B82" s="88"/>
      <c r="C82" s="72">
        <v>1</v>
      </c>
      <c r="D82" s="73" t="s">
        <v>638</v>
      </c>
      <c r="E82" s="74">
        <v>167.55</v>
      </c>
      <c r="F82" s="72" t="s">
        <v>581</v>
      </c>
      <c r="G82" s="75" t="s">
        <v>87</v>
      </c>
      <c r="H82" s="72">
        <v>5</v>
      </c>
      <c r="I82" s="88"/>
      <c r="J82" s="11"/>
      <c r="K82" s="11"/>
      <c r="L82" s="11"/>
      <c r="M82" s="11"/>
      <c r="N82" s="88"/>
      <c r="O82" s="72">
        <v>1</v>
      </c>
      <c r="P82" s="73" t="s">
        <v>640</v>
      </c>
      <c r="Q82" s="74">
        <v>168.4</v>
      </c>
      <c r="R82" s="72" t="s">
        <v>581</v>
      </c>
      <c r="S82" s="75" t="s">
        <v>87</v>
      </c>
      <c r="T82" s="72">
        <v>5</v>
      </c>
      <c r="U82" s="88"/>
    </row>
    <row r="83" spans="2:21" ht="12.5">
      <c r="B83" s="88"/>
      <c r="C83" s="72" t="s">
        <v>87</v>
      </c>
      <c r="D83" s="73" t="s">
        <v>87</v>
      </c>
      <c r="E83" s="76" t="s">
        <v>87</v>
      </c>
      <c r="F83" s="72" t="s">
        <v>87</v>
      </c>
      <c r="G83" s="72" t="s">
        <v>87</v>
      </c>
      <c r="H83" s="75" t="s">
        <v>87</v>
      </c>
      <c r="I83" s="88"/>
      <c r="J83" s="11"/>
      <c r="K83" s="11"/>
      <c r="L83" s="11"/>
      <c r="M83" s="11"/>
      <c r="N83" s="88"/>
      <c r="O83" s="72">
        <v>2</v>
      </c>
      <c r="P83" s="73" t="s">
        <v>643</v>
      </c>
      <c r="Q83" s="76">
        <v>153.80000000000001</v>
      </c>
      <c r="R83" s="72" t="s">
        <v>580</v>
      </c>
      <c r="S83" s="72">
        <v>3</v>
      </c>
      <c r="T83" s="75" t="s">
        <v>87</v>
      </c>
      <c r="U83" s="88"/>
    </row>
    <row r="84" spans="2:21" ht="12.5">
      <c r="B84" s="88"/>
      <c r="C84" s="72" t="s">
        <v>87</v>
      </c>
      <c r="D84" s="73" t="s">
        <v>87</v>
      </c>
      <c r="E84" s="76" t="s">
        <v>87</v>
      </c>
      <c r="F84" s="72" t="s">
        <v>87</v>
      </c>
      <c r="G84" s="72" t="s">
        <v>87</v>
      </c>
      <c r="H84" s="75" t="s">
        <v>87</v>
      </c>
      <c r="I84" s="88"/>
      <c r="J84" s="11"/>
      <c r="K84" s="11"/>
      <c r="L84" s="11"/>
      <c r="M84" s="11"/>
      <c r="N84" s="88"/>
      <c r="O84" s="72" t="s">
        <v>87</v>
      </c>
      <c r="P84" s="73" t="s">
        <v>87</v>
      </c>
      <c r="Q84" s="76" t="s">
        <v>87</v>
      </c>
      <c r="R84" s="72" t="s">
        <v>87</v>
      </c>
      <c r="S84" s="72" t="s">
        <v>87</v>
      </c>
      <c r="T84" s="75" t="s">
        <v>87</v>
      </c>
      <c r="U84" s="88"/>
    </row>
    <row r="85" spans="2:21" ht="12.5">
      <c r="B85" s="88"/>
      <c r="C85" s="72" t="s">
        <v>87</v>
      </c>
      <c r="D85" s="73" t="s">
        <v>87</v>
      </c>
      <c r="E85" s="76" t="s">
        <v>87</v>
      </c>
      <c r="F85" s="72" t="s">
        <v>87</v>
      </c>
      <c r="G85" s="75" t="s">
        <v>87</v>
      </c>
      <c r="H85" s="75" t="s">
        <v>87</v>
      </c>
      <c r="I85" s="88"/>
      <c r="J85" s="11"/>
      <c r="K85" s="11"/>
      <c r="L85" s="11"/>
      <c r="M85" s="11"/>
      <c r="N85" s="88"/>
      <c r="O85" s="72" t="s">
        <v>87</v>
      </c>
      <c r="P85" s="73" t="s">
        <v>87</v>
      </c>
      <c r="Q85" s="76" t="s">
        <v>87</v>
      </c>
      <c r="R85" s="72" t="s">
        <v>87</v>
      </c>
      <c r="S85" s="75" t="s">
        <v>87</v>
      </c>
      <c r="T85" s="75" t="s">
        <v>87</v>
      </c>
      <c r="U85" s="88"/>
    </row>
    <row r="86" spans="2:21" ht="12.5">
      <c r="B86" s="88"/>
      <c r="C86" s="75" t="s">
        <v>87</v>
      </c>
      <c r="D86" s="73" t="s">
        <v>87</v>
      </c>
      <c r="E86" s="76" t="s">
        <v>87</v>
      </c>
      <c r="F86" s="72" t="s">
        <v>87</v>
      </c>
      <c r="G86" s="75" t="s">
        <v>87</v>
      </c>
      <c r="H86" s="75" t="s">
        <v>87</v>
      </c>
      <c r="I86" s="88"/>
      <c r="J86" s="11"/>
      <c r="K86" s="11"/>
      <c r="L86" s="11"/>
      <c r="M86" s="11"/>
      <c r="N86" s="88"/>
      <c r="O86" s="75" t="s">
        <v>87</v>
      </c>
      <c r="P86" s="77" t="s">
        <v>87</v>
      </c>
      <c r="Q86" s="76" t="s">
        <v>87</v>
      </c>
      <c r="R86" s="75" t="s">
        <v>87</v>
      </c>
      <c r="S86" s="75" t="s">
        <v>87</v>
      </c>
      <c r="T86" s="75" t="s">
        <v>87</v>
      </c>
      <c r="U86" s="88"/>
    </row>
    <row r="87" spans="2:21" ht="12.5">
      <c r="B87" s="88"/>
      <c r="C87" s="75" t="s">
        <v>87</v>
      </c>
      <c r="D87" s="73" t="s">
        <v>87</v>
      </c>
      <c r="E87" s="76" t="s">
        <v>87</v>
      </c>
      <c r="F87" s="72" t="s">
        <v>87</v>
      </c>
      <c r="G87" s="75" t="s">
        <v>87</v>
      </c>
      <c r="H87" s="75" t="s">
        <v>87</v>
      </c>
      <c r="I87" s="88"/>
      <c r="J87" s="11"/>
      <c r="K87" s="11"/>
      <c r="L87" s="11"/>
      <c r="M87" s="11"/>
      <c r="N87" s="88"/>
      <c r="O87" s="75" t="s">
        <v>87</v>
      </c>
      <c r="P87" s="77" t="s">
        <v>87</v>
      </c>
      <c r="Q87" s="76" t="s">
        <v>87</v>
      </c>
      <c r="R87" s="75" t="s">
        <v>87</v>
      </c>
      <c r="S87" s="75" t="s">
        <v>87</v>
      </c>
      <c r="T87" s="75" t="s">
        <v>87</v>
      </c>
      <c r="U87" s="88"/>
    </row>
    <row r="88" spans="2:21" ht="12.5">
      <c r="B88" s="88"/>
      <c r="C88" s="75" t="s">
        <v>87</v>
      </c>
      <c r="D88" s="77" t="s">
        <v>87</v>
      </c>
      <c r="E88" s="76" t="s">
        <v>87</v>
      </c>
      <c r="F88" s="75" t="s">
        <v>87</v>
      </c>
      <c r="G88" s="75" t="s">
        <v>87</v>
      </c>
      <c r="H88" s="75" t="s">
        <v>87</v>
      </c>
      <c r="I88" s="88"/>
      <c r="J88" s="11"/>
      <c r="K88" s="11"/>
      <c r="L88" s="11"/>
      <c r="M88" s="11"/>
      <c r="N88" s="88"/>
      <c r="O88" s="75" t="s">
        <v>87</v>
      </c>
      <c r="P88" s="77" t="s">
        <v>87</v>
      </c>
      <c r="Q88" s="76" t="s">
        <v>87</v>
      </c>
      <c r="R88" s="75" t="s">
        <v>87</v>
      </c>
      <c r="S88" s="75" t="s">
        <v>87</v>
      </c>
      <c r="T88" s="75" t="s">
        <v>87</v>
      </c>
      <c r="U88" s="88"/>
    </row>
    <row r="89" spans="2:21" ht="12.5">
      <c r="B89" s="88"/>
      <c r="C89" s="75" t="s">
        <v>87</v>
      </c>
      <c r="D89" s="77" t="s">
        <v>87</v>
      </c>
      <c r="E89" s="76" t="s">
        <v>87</v>
      </c>
      <c r="F89" s="75" t="s">
        <v>87</v>
      </c>
      <c r="G89" s="75" t="s">
        <v>87</v>
      </c>
      <c r="H89" s="75" t="s">
        <v>87</v>
      </c>
      <c r="I89" s="88"/>
      <c r="J89" s="11"/>
      <c r="K89" s="11"/>
      <c r="L89" s="11"/>
      <c r="M89" s="11"/>
      <c r="N89" s="88"/>
      <c r="O89" s="75" t="s">
        <v>87</v>
      </c>
      <c r="P89" s="77" t="s">
        <v>87</v>
      </c>
      <c r="Q89" s="76" t="s">
        <v>87</v>
      </c>
      <c r="R89" s="75" t="s">
        <v>87</v>
      </c>
      <c r="S89" s="75" t="s">
        <v>87</v>
      </c>
      <c r="T89" s="75" t="s">
        <v>87</v>
      </c>
      <c r="U89" s="88"/>
    </row>
    <row r="90" spans="2:21" ht="12.5">
      <c r="B90" s="88"/>
      <c r="C90" s="75" t="s">
        <v>87</v>
      </c>
      <c r="D90" s="77" t="s">
        <v>87</v>
      </c>
      <c r="E90" s="76" t="s">
        <v>87</v>
      </c>
      <c r="F90" s="75" t="s">
        <v>87</v>
      </c>
      <c r="G90" s="75" t="s">
        <v>87</v>
      </c>
      <c r="H90" s="75" t="s">
        <v>87</v>
      </c>
      <c r="I90" s="88"/>
      <c r="J90" s="11"/>
      <c r="K90" s="11"/>
      <c r="L90" s="11"/>
      <c r="M90" s="11"/>
      <c r="N90" s="88"/>
      <c r="O90" s="75" t="s">
        <v>87</v>
      </c>
      <c r="P90" s="77" t="s">
        <v>87</v>
      </c>
      <c r="Q90" s="76" t="s">
        <v>87</v>
      </c>
      <c r="R90" s="75" t="s">
        <v>87</v>
      </c>
      <c r="S90" s="75" t="s">
        <v>87</v>
      </c>
      <c r="T90" s="75" t="s">
        <v>87</v>
      </c>
      <c r="U90" s="88"/>
    </row>
    <row r="91" spans="2:21" ht="12.5">
      <c r="B91" s="88"/>
      <c r="C91" s="75" t="s">
        <v>87</v>
      </c>
      <c r="D91" s="77" t="s">
        <v>87</v>
      </c>
      <c r="E91" s="76" t="s">
        <v>87</v>
      </c>
      <c r="F91" s="75" t="s">
        <v>87</v>
      </c>
      <c r="G91" s="75" t="s">
        <v>87</v>
      </c>
      <c r="H91" s="75" t="s">
        <v>87</v>
      </c>
      <c r="I91" s="88"/>
      <c r="J91" s="11"/>
      <c r="K91" s="11"/>
      <c r="L91" s="11"/>
      <c r="M91" s="11"/>
      <c r="N91" s="88"/>
      <c r="O91" s="75" t="s">
        <v>87</v>
      </c>
      <c r="P91" s="77" t="s">
        <v>87</v>
      </c>
      <c r="Q91" s="76" t="s">
        <v>87</v>
      </c>
      <c r="R91" s="75" t="s">
        <v>87</v>
      </c>
      <c r="S91" s="75" t="s">
        <v>87</v>
      </c>
      <c r="T91" s="75" t="s">
        <v>87</v>
      </c>
      <c r="U91" s="88"/>
    </row>
    <row r="92" spans="2:21" ht="13">
      <c r="B92" s="88"/>
      <c r="C92" s="118" t="s">
        <v>252</v>
      </c>
      <c r="D92" s="116"/>
      <c r="E92" s="116"/>
      <c r="F92" s="116"/>
      <c r="G92" s="81">
        <v>0</v>
      </c>
      <c r="H92" s="81">
        <v>5</v>
      </c>
      <c r="I92" s="88"/>
      <c r="J92" s="11"/>
      <c r="K92" s="11"/>
      <c r="L92" s="11"/>
      <c r="M92" s="11"/>
      <c r="N92" s="88"/>
      <c r="O92" s="118" t="s">
        <v>254</v>
      </c>
      <c r="P92" s="116"/>
      <c r="Q92" s="116"/>
      <c r="R92" s="116"/>
      <c r="S92" s="81">
        <v>3</v>
      </c>
      <c r="T92" s="81">
        <v>5</v>
      </c>
      <c r="U92" s="88"/>
    </row>
    <row r="93" spans="2:21" ht="12.5">
      <c r="C93" s="10"/>
    </row>
    <row r="94" spans="2:21" ht="12.5">
      <c r="C94" s="94" t="s">
        <v>255</v>
      </c>
      <c r="D94" s="82"/>
      <c r="E94" s="82"/>
      <c r="F94" s="82"/>
      <c r="G94" s="82"/>
      <c r="H94" s="82"/>
      <c r="I94" s="11"/>
      <c r="J94" s="11"/>
      <c r="K94" s="11"/>
      <c r="L94" s="11"/>
      <c r="M94" s="11"/>
      <c r="N94" s="11"/>
      <c r="O94" s="94" t="s">
        <v>255</v>
      </c>
      <c r="P94" s="82"/>
      <c r="Q94" s="82"/>
      <c r="R94" s="82"/>
      <c r="S94" s="82"/>
      <c r="T94" s="82"/>
    </row>
    <row r="95" spans="2:21" ht="12.5">
      <c r="C95" s="128"/>
      <c r="D95" s="114"/>
      <c r="E95" s="114"/>
      <c r="F95" s="114"/>
      <c r="G95" s="114"/>
      <c r="H95" s="129"/>
      <c r="I95" s="11"/>
      <c r="J95" s="11"/>
      <c r="K95" s="11"/>
      <c r="L95" s="11"/>
      <c r="M95" s="11"/>
      <c r="N95" s="95"/>
      <c r="O95" s="135"/>
      <c r="P95" s="114"/>
      <c r="Q95" s="114"/>
      <c r="R95" s="114"/>
      <c r="S95" s="114"/>
      <c r="T95" s="129"/>
    </row>
    <row r="96" spans="2:21" ht="12.5">
      <c r="C96" s="130"/>
      <c r="D96" s="114"/>
      <c r="E96" s="114"/>
      <c r="F96" s="114"/>
      <c r="G96" s="114"/>
      <c r="H96" s="129"/>
      <c r="I96" s="11"/>
      <c r="J96" s="11"/>
      <c r="K96" s="11"/>
      <c r="L96" s="11"/>
      <c r="M96" s="11"/>
      <c r="N96" s="95"/>
      <c r="O96" s="114"/>
      <c r="P96" s="114"/>
      <c r="Q96" s="114"/>
      <c r="R96" s="114"/>
      <c r="S96" s="114"/>
      <c r="T96" s="129"/>
    </row>
    <row r="97" spans="2:21" ht="12.5">
      <c r="C97" s="130"/>
      <c r="D97" s="114"/>
      <c r="E97" s="114"/>
      <c r="F97" s="114"/>
      <c r="G97" s="114"/>
      <c r="H97" s="129"/>
      <c r="I97" s="11"/>
      <c r="J97" s="11"/>
      <c r="K97" s="11"/>
      <c r="L97" s="11"/>
      <c r="M97" s="11"/>
      <c r="N97" s="95"/>
      <c r="O97" s="114"/>
      <c r="P97" s="114"/>
      <c r="Q97" s="114"/>
      <c r="R97" s="114"/>
      <c r="S97" s="114"/>
      <c r="T97" s="129"/>
    </row>
    <row r="98" spans="2:21" ht="12.5">
      <c r="C98" s="131"/>
      <c r="D98" s="132"/>
      <c r="E98" s="132"/>
      <c r="F98" s="132"/>
      <c r="G98" s="132"/>
      <c r="H98" s="133"/>
      <c r="I98" s="11"/>
      <c r="J98" s="11"/>
      <c r="K98" s="11"/>
      <c r="L98" s="11"/>
      <c r="M98" s="11"/>
      <c r="N98" s="95"/>
      <c r="O98" s="132"/>
      <c r="P98" s="132"/>
      <c r="Q98" s="132"/>
      <c r="R98" s="132"/>
      <c r="S98" s="132"/>
      <c r="T98" s="133"/>
    </row>
    <row r="99" spans="2:21" ht="12.5">
      <c r="C99" s="10"/>
    </row>
    <row r="100" spans="2:21" ht="12.5">
      <c r="C100" s="10"/>
    </row>
    <row r="101" spans="2:21" ht="12.5">
      <c r="C101" s="10"/>
    </row>
    <row r="102" spans="2:21" ht="12.5">
      <c r="C102" s="10"/>
    </row>
    <row r="103" spans="2:21" ht="12.5">
      <c r="C103" s="10"/>
    </row>
    <row r="104" spans="2:21" ht="18">
      <c r="B104" s="36"/>
      <c r="C104" s="14"/>
      <c r="D104" s="96" t="s">
        <v>94</v>
      </c>
      <c r="E104" s="38">
        <v>2</v>
      </c>
      <c r="F104" s="17"/>
      <c r="G104" s="17"/>
      <c r="H104" s="16"/>
      <c r="I104" s="18"/>
      <c r="J104" s="18"/>
      <c r="K104" s="18"/>
      <c r="L104" s="18"/>
      <c r="M104" s="18"/>
      <c r="N104" s="18"/>
      <c r="O104" s="18"/>
      <c r="P104" s="37" t="s">
        <v>95</v>
      </c>
      <c r="Q104" s="137">
        <v>42941</v>
      </c>
      <c r="R104" s="114"/>
      <c r="S104" s="114"/>
      <c r="T104" s="114"/>
      <c r="U104" s="39"/>
    </row>
    <row r="105" spans="2:21" ht="15.5">
      <c r="B105" s="40"/>
      <c r="C105" s="13"/>
      <c r="D105" s="18" t="s">
        <v>96</v>
      </c>
      <c r="E105" s="18"/>
      <c r="F105" s="16"/>
      <c r="G105" s="16"/>
      <c r="H105" s="16"/>
      <c r="I105" s="16"/>
      <c r="J105" s="16"/>
      <c r="K105" s="16"/>
      <c r="L105" s="16"/>
      <c r="M105" s="16"/>
      <c r="N105" s="16"/>
      <c r="O105" s="16"/>
      <c r="P105" s="37" t="s">
        <v>27</v>
      </c>
      <c r="Q105" s="136" t="s">
        <v>106</v>
      </c>
      <c r="R105" s="114"/>
      <c r="S105" s="114"/>
      <c r="T105" s="114"/>
      <c r="U105" s="16"/>
    </row>
    <row r="106" spans="2:21" ht="15.5">
      <c r="B106" s="41"/>
      <c r="C106" s="42"/>
      <c r="D106" s="42"/>
      <c r="E106" s="18"/>
      <c r="F106" s="16"/>
      <c r="G106" s="16"/>
      <c r="H106" s="16"/>
      <c r="I106" s="16"/>
      <c r="J106" s="16"/>
      <c r="K106" s="16"/>
      <c r="L106" s="16"/>
      <c r="M106" s="16"/>
      <c r="N106" s="16"/>
      <c r="O106" s="16"/>
      <c r="P106" s="42"/>
      <c r="Q106" s="134"/>
      <c r="R106" s="114"/>
      <c r="S106" s="16"/>
      <c r="T106" s="16"/>
      <c r="U106" s="16"/>
    </row>
    <row r="107" spans="2:21" ht="15.5">
      <c r="B107" s="43"/>
      <c r="C107" s="119" t="s">
        <v>24</v>
      </c>
      <c r="D107" s="116"/>
      <c r="E107" s="120" t="s">
        <v>576</v>
      </c>
      <c r="F107" s="116"/>
      <c r="G107" s="117"/>
      <c r="H107" s="44" t="s">
        <v>660</v>
      </c>
      <c r="I107" s="45"/>
      <c r="J107" s="1"/>
      <c r="K107" s="1"/>
      <c r="L107" s="1"/>
      <c r="M107" s="1"/>
      <c r="N107" s="46"/>
      <c r="O107" s="138" t="s">
        <v>26</v>
      </c>
      <c r="P107" s="116"/>
      <c r="Q107" s="139" t="s">
        <v>577</v>
      </c>
      <c r="R107" s="116"/>
      <c r="S107" s="117"/>
      <c r="T107" s="47" t="s">
        <v>666</v>
      </c>
      <c r="U107" s="48"/>
    </row>
    <row r="108" spans="2:21" ht="15.5">
      <c r="B108" s="45"/>
      <c r="C108" s="121" t="s">
        <v>25</v>
      </c>
      <c r="D108" s="117"/>
      <c r="E108" s="122">
        <v>36</v>
      </c>
      <c r="F108" s="116"/>
      <c r="G108" s="116"/>
      <c r="H108" s="49"/>
      <c r="I108" s="45"/>
      <c r="J108" s="50"/>
      <c r="K108" s="50"/>
      <c r="L108" s="50"/>
      <c r="M108" s="50"/>
      <c r="N108" s="46"/>
      <c r="O108" s="127" t="s">
        <v>25</v>
      </c>
      <c r="P108" s="117"/>
      <c r="Q108" s="140">
        <v>34</v>
      </c>
      <c r="R108" s="116"/>
      <c r="S108" s="116"/>
      <c r="T108" s="51"/>
      <c r="U108" s="48"/>
    </row>
    <row r="109" spans="2:21" ht="12.5">
      <c r="B109" s="12"/>
      <c r="C109" s="12"/>
      <c r="D109" s="12"/>
      <c r="E109" s="12"/>
      <c r="F109" s="12"/>
      <c r="G109" s="12"/>
      <c r="H109" s="12"/>
      <c r="I109" s="12"/>
      <c r="J109" s="12"/>
      <c r="K109" s="12"/>
      <c r="L109" s="12"/>
      <c r="M109" s="12"/>
      <c r="N109" s="12"/>
      <c r="O109" s="12"/>
      <c r="P109" s="12"/>
      <c r="Q109" s="12"/>
      <c r="R109" s="12"/>
      <c r="S109" s="12"/>
      <c r="T109" s="12"/>
      <c r="U109" s="12"/>
    </row>
    <row r="110" spans="2:21" ht="13">
      <c r="B110" s="12"/>
      <c r="C110" s="52"/>
      <c r="D110" s="53"/>
      <c r="E110" s="52"/>
      <c r="F110" s="52"/>
      <c r="G110" s="49" t="s">
        <v>109</v>
      </c>
      <c r="H110" s="54" t="s">
        <v>110</v>
      </c>
      <c r="I110" s="12"/>
      <c r="J110" s="12"/>
      <c r="K110" s="12"/>
      <c r="L110" s="12"/>
      <c r="M110" s="12"/>
      <c r="N110" s="12"/>
      <c r="O110" s="52"/>
      <c r="P110" s="53"/>
      <c r="Q110" s="52"/>
      <c r="R110" s="52"/>
      <c r="S110" s="49" t="s">
        <v>109</v>
      </c>
      <c r="T110" s="54" t="s">
        <v>110</v>
      </c>
      <c r="U110" s="12"/>
    </row>
    <row r="111" spans="2:21" ht="12.5">
      <c r="B111" s="12"/>
      <c r="C111" s="55" t="s">
        <v>111</v>
      </c>
      <c r="D111" s="56" t="s">
        <v>112</v>
      </c>
      <c r="E111" s="52"/>
      <c r="F111" s="52"/>
      <c r="G111" s="57">
        <v>8</v>
      </c>
      <c r="H111" s="58">
        <v>1</v>
      </c>
      <c r="I111" s="12"/>
      <c r="J111" s="12"/>
      <c r="K111" s="12"/>
      <c r="L111" s="12"/>
      <c r="M111" s="12"/>
      <c r="N111" s="12"/>
      <c r="O111" s="55" t="s">
        <v>113</v>
      </c>
      <c r="P111" s="56" t="s">
        <v>114</v>
      </c>
      <c r="Q111" s="52"/>
      <c r="R111" s="52"/>
      <c r="S111" s="57">
        <v>8</v>
      </c>
      <c r="T111" s="58">
        <v>1</v>
      </c>
      <c r="U111" s="12"/>
    </row>
    <row r="112" spans="2:21" ht="12.5">
      <c r="B112" s="12"/>
      <c r="C112" s="55" t="s">
        <v>115</v>
      </c>
      <c r="D112" s="56" t="s">
        <v>116</v>
      </c>
      <c r="E112" s="52"/>
      <c r="F112" s="52"/>
      <c r="G112" s="57">
        <v>4</v>
      </c>
      <c r="H112" s="58">
        <v>5</v>
      </c>
      <c r="I112" s="12"/>
      <c r="J112" s="12"/>
      <c r="K112" s="12"/>
      <c r="L112" s="12"/>
      <c r="M112" s="12"/>
      <c r="N112" s="12"/>
      <c r="O112" s="55" t="s">
        <v>117</v>
      </c>
      <c r="P112" s="56" t="s">
        <v>118</v>
      </c>
      <c r="Q112" s="52"/>
      <c r="R112" s="52"/>
      <c r="S112" s="57">
        <v>1</v>
      </c>
      <c r="T112" s="58">
        <v>8</v>
      </c>
      <c r="U112" s="12"/>
    </row>
    <row r="113" spans="2:21" ht="12.5">
      <c r="B113" s="12"/>
      <c r="C113" s="55" t="s">
        <v>119</v>
      </c>
      <c r="D113" s="56" t="s">
        <v>120</v>
      </c>
      <c r="E113" s="52"/>
      <c r="F113" s="52"/>
      <c r="G113" s="57">
        <v>3</v>
      </c>
      <c r="H113" s="58">
        <v>5</v>
      </c>
      <c r="I113" s="12"/>
      <c r="J113" s="12"/>
      <c r="K113" s="12"/>
      <c r="L113" s="12"/>
      <c r="M113" s="12"/>
      <c r="N113" s="12"/>
      <c r="O113" s="55" t="s">
        <v>121</v>
      </c>
      <c r="P113" s="56" t="s">
        <v>122</v>
      </c>
      <c r="Q113" s="52"/>
      <c r="R113" s="52"/>
      <c r="S113" s="57">
        <v>8</v>
      </c>
      <c r="T113" s="58">
        <v>1</v>
      </c>
      <c r="U113" s="12"/>
    </row>
    <row r="114" spans="2:21" ht="12.5">
      <c r="B114" s="12"/>
      <c r="C114" s="55" t="s">
        <v>123</v>
      </c>
      <c r="D114" s="56" t="s">
        <v>124</v>
      </c>
      <c r="E114" s="52"/>
      <c r="F114" s="52"/>
      <c r="G114" s="57">
        <v>1</v>
      </c>
      <c r="H114" s="58">
        <v>8</v>
      </c>
      <c r="I114" s="12"/>
      <c r="J114" s="12"/>
      <c r="K114" s="12"/>
      <c r="L114" s="12"/>
      <c r="M114" s="12"/>
      <c r="N114" s="12"/>
      <c r="O114" s="55" t="s">
        <v>125</v>
      </c>
      <c r="P114" s="56" t="s">
        <v>126</v>
      </c>
      <c r="Q114" s="52"/>
      <c r="R114" s="52"/>
      <c r="S114" s="57">
        <v>3</v>
      </c>
      <c r="T114" s="58">
        <v>5</v>
      </c>
      <c r="U114" s="12"/>
    </row>
    <row r="115" spans="2:21" ht="13">
      <c r="B115" s="12"/>
      <c r="C115" s="59"/>
      <c r="D115" s="60" t="s">
        <v>127</v>
      </c>
      <c r="E115" s="61"/>
      <c r="F115" s="61"/>
      <c r="G115" s="62">
        <v>16</v>
      </c>
      <c r="H115" s="63">
        <v>19</v>
      </c>
      <c r="I115" s="12"/>
      <c r="J115" s="12"/>
      <c r="K115" s="12"/>
      <c r="L115" s="12"/>
      <c r="M115" s="12"/>
      <c r="N115" s="12"/>
      <c r="O115" s="59"/>
      <c r="P115" s="60" t="s">
        <v>127</v>
      </c>
      <c r="Q115" s="61"/>
      <c r="R115" s="61"/>
      <c r="S115" s="62">
        <v>20</v>
      </c>
      <c r="T115" s="63">
        <v>15</v>
      </c>
      <c r="U115" s="12"/>
    </row>
    <row r="116" spans="2:21" ht="12.5">
      <c r="B116" s="12"/>
      <c r="I116" s="12"/>
      <c r="J116" s="12"/>
      <c r="K116" s="12"/>
      <c r="L116" s="12"/>
      <c r="M116" s="12"/>
      <c r="N116" s="12"/>
      <c r="O116" s="12"/>
      <c r="P116" s="12"/>
      <c r="Q116" s="12"/>
      <c r="R116" s="12"/>
      <c r="S116" s="12"/>
      <c r="T116" s="12"/>
      <c r="U116" s="12"/>
    </row>
    <row r="119" spans="2:21" ht="13">
      <c r="B119" s="64"/>
      <c r="C119" s="65" t="s">
        <v>128</v>
      </c>
      <c r="D119" s="66" t="s">
        <v>112</v>
      </c>
      <c r="E119" s="67" t="s">
        <v>25</v>
      </c>
      <c r="F119" s="67" t="s">
        <v>129</v>
      </c>
      <c r="G119" s="67" t="s">
        <v>109</v>
      </c>
      <c r="H119" s="67" t="s">
        <v>110</v>
      </c>
      <c r="I119" s="68"/>
      <c r="J119" s="69"/>
      <c r="K119" s="69"/>
      <c r="L119" s="69"/>
      <c r="M119" s="70"/>
      <c r="N119" s="68"/>
      <c r="O119" s="65" t="s">
        <v>128</v>
      </c>
      <c r="P119" s="66" t="s">
        <v>114</v>
      </c>
      <c r="Q119" s="67" t="s">
        <v>25</v>
      </c>
      <c r="R119" s="67" t="s">
        <v>129</v>
      </c>
      <c r="S119" s="67" t="s">
        <v>109</v>
      </c>
      <c r="T119" s="67" t="s">
        <v>110</v>
      </c>
      <c r="U119" s="68"/>
    </row>
    <row r="120" spans="2:21" ht="12.5">
      <c r="B120" s="71"/>
      <c r="C120" s="72">
        <v>1</v>
      </c>
      <c r="D120" s="73" t="s">
        <v>678</v>
      </c>
      <c r="E120" s="74">
        <v>79.8</v>
      </c>
      <c r="F120" s="72" t="s">
        <v>660</v>
      </c>
      <c r="G120" s="75">
        <v>5</v>
      </c>
      <c r="H120" s="72" t="s">
        <v>87</v>
      </c>
      <c r="I120" s="71"/>
      <c r="J120" s="11"/>
      <c r="K120" s="11"/>
      <c r="L120" s="11"/>
      <c r="M120" s="11"/>
      <c r="N120" s="71"/>
      <c r="O120" s="72">
        <v>1</v>
      </c>
      <c r="P120" s="73" t="s">
        <v>679</v>
      </c>
      <c r="Q120" s="74">
        <v>77.25</v>
      </c>
      <c r="R120" s="72" t="s">
        <v>660</v>
      </c>
      <c r="S120" s="75">
        <v>5</v>
      </c>
      <c r="T120" s="72" t="s">
        <v>87</v>
      </c>
      <c r="U120" s="71"/>
    </row>
    <row r="121" spans="2:21" ht="12.5">
      <c r="B121" s="71"/>
      <c r="C121" s="72">
        <v>2</v>
      </c>
      <c r="D121" s="73" t="s">
        <v>680</v>
      </c>
      <c r="E121" s="76">
        <v>68.599999999999994</v>
      </c>
      <c r="F121" s="72" t="s">
        <v>660</v>
      </c>
      <c r="G121" s="75">
        <v>3</v>
      </c>
      <c r="H121" s="72" t="s">
        <v>87</v>
      </c>
      <c r="I121" s="71"/>
      <c r="J121" s="11"/>
      <c r="K121" s="11"/>
      <c r="L121" s="11"/>
      <c r="M121" s="11"/>
      <c r="N121" s="71"/>
      <c r="O121" s="72">
        <v>2</v>
      </c>
      <c r="P121" s="73" t="s">
        <v>681</v>
      </c>
      <c r="Q121" s="76">
        <v>61.05</v>
      </c>
      <c r="R121" s="72" t="s">
        <v>660</v>
      </c>
      <c r="S121" s="75">
        <v>3</v>
      </c>
      <c r="T121" s="72" t="s">
        <v>87</v>
      </c>
      <c r="U121" s="71"/>
    </row>
    <row r="122" spans="2:21" ht="12.5">
      <c r="B122" s="71"/>
      <c r="C122" s="72">
        <v>3</v>
      </c>
      <c r="D122" s="73" t="s">
        <v>682</v>
      </c>
      <c r="E122" s="76">
        <v>59.75</v>
      </c>
      <c r="F122" s="72" t="s">
        <v>666</v>
      </c>
      <c r="G122" s="75" t="s">
        <v>87</v>
      </c>
      <c r="H122" s="72">
        <v>1</v>
      </c>
      <c r="I122" s="71"/>
      <c r="J122" s="11"/>
      <c r="K122" s="11"/>
      <c r="L122" s="11"/>
      <c r="M122" s="11"/>
      <c r="N122" s="71"/>
      <c r="O122" s="72">
        <v>3</v>
      </c>
      <c r="P122" s="73" t="s">
        <v>683</v>
      </c>
      <c r="Q122" s="76">
        <v>53.35</v>
      </c>
      <c r="R122" s="72" t="s">
        <v>666</v>
      </c>
      <c r="S122" s="75" t="s">
        <v>87</v>
      </c>
      <c r="T122" s="72">
        <v>1</v>
      </c>
      <c r="U122" s="71"/>
    </row>
    <row r="123" spans="2:21" ht="12.5">
      <c r="B123" s="71"/>
      <c r="C123" s="72">
        <v>4</v>
      </c>
      <c r="D123" s="73" t="s">
        <v>684</v>
      </c>
      <c r="E123" s="76">
        <v>50.8</v>
      </c>
      <c r="F123" s="72" t="s">
        <v>660</v>
      </c>
      <c r="G123" s="75" t="s">
        <v>87</v>
      </c>
      <c r="H123" s="75" t="s">
        <v>87</v>
      </c>
      <c r="I123" s="71"/>
      <c r="J123" s="11"/>
      <c r="K123" s="11"/>
      <c r="L123" s="11"/>
      <c r="M123" s="11"/>
      <c r="N123" s="71"/>
      <c r="O123" s="72">
        <v>4</v>
      </c>
      <c r="P123" s="73" t="s">
        <v>685</v>
      </c>
      <c r="Q123" s="76">
        <v>50</v>
      </c>
      <c r="R123" s="72" t="s">
        <v>666</v>
      </c>
      <c r="S123" s="75" t="s">
        <v>87</v>
      </c>
      <c r="T123" s="75" t="s">
        <v>87</v>
      </c>
      <c r="U123" s="71"/>
    </row>
    <row r="124" spans="2:21" ht="12.5">
      <c r="B124" s="71"/>
      <c r="C124" s="72">
        <v>5</v>
      </c>
      <c r="D124" s="73" t="s">
        <v>686</v>
      </c>
      <c r="E124" s="76">
        <v>49</v>
      </c>
      <c r="F124" s="72" t="s">
        <v>666</v>
      </c>
      <c r="G124" s="75" t="s">
        <v>87</v>
      </c>
      <c r="H124" s="75" t="s">
        <v>87</v>
      </c>
      <c r="I124" s="71"/>
      <c r="J124" s="11"/>
      <c r="K124" s="11"/>
      <c r="L124" s="11"/>
      <c r="M124" s="11"/>
      <c r="N124" s="71"/>
      <c r="O124" s="72">
        <v>5</v>
      </c>
      <c r="P124" s="73" t="s">
        <v>687</v>
      </c>
      <c r="Q124" s="76">
        <v>48.95</v>
      </c>
      <c r="R124" s="72" t="s">
        <v>666</v>
      </c>
      <c r="S124" s="75" t="s">
        <v>87</v>
      </c>
      <c r="T124" s="75" t="s">
        <v>87</v>
      </c>
      <c r="U124" s="71"/>
    </row>
    <row r="125" spans="2:21" ht="12.5">
      <c r="B125" s="71"/>
      <c r="C125" s="72">
        <v>6</v>
      </c>
      <c r="D125" s="73" t="s">
        <v>688</v>
      </c>
      <c r="E125" s="76">
        <v>46.45</v>
      </c>
      <c r="F125" s="72" t="s">
        <v>660</v>
      </c>
      <c r="G125" s="75" t="s">
        <v>87</v>
      </c>
      <c r="H125" s="75" t="s">
        <v>87</v>
      </c>
      <c r="I125" s="71"/>
      <c r="J125" s="11"/>
      <c r="K125" s="11"/>
      <c r="L125" s="11"/>
      <c r="M125" s="11"/>
      <c r="N125" s="71"/>
      <c r="O125" s="72">
        <v>6</v>
      </c>
      <c r="P125" s="73" t="s">
        <v>689</v>
      </c>
      <c r="Q125" s="76">
        <v>46.95</v>
      </c>
      <c r="R125" s="72" t="s">
        <v>666</v>
      </c>
      <c r="S125" s="75" t="s">
        <v>87</v>
      </c>
      <c r="T125" s="75" t="s">
        <v>87</v>
      </c>
      <c r="U125" s="71"/>
    </row>
    <row r="126" spans="2:21" ht="12.5">
      <c r="B126" s="71"/>
      <c r="C126" s="72">
        <v>7</v>
      </c>
      <c r="D126" s="73" t="s">
        <v>690</v>
      </c>
      <c r="E126" s="76">
        <v>45.35</v>
      </c>
      <c r="F126" s="72" t="s">
        <v>660</v>
      </c>
      <c r="G126" s="75" t="s">
        <v>87</v>
      </c>
      <c r="H126" s="75" t="s">
        <v>87</v>
      </c>
      <c r="I126" s="71"/>
      <c r="J126" s="11"/>
      <c r="K126" s="11"/>
      <c r="L126" s="11"/>
      <c r="M126" s="11"/>
      <c r="N126" s="71"/>
      <c r="O126" s="72">
        <v>7</v>
      </c>
      <c r="P126" s="73" t="s">
        <v>691</v>
      </c>
      <c r="Q126" s="76">
        <v>45.2</v>
      </c>
      <c r="R126" s="72" t="s">
        <v>666</v>
      </c>
      <c r="S126" s="75" t="s">
        <v>87</v>
      </c>
      <c r="T126" s="75" t="s">
        <v>87</v>
      </c>
      <c r="U126" s="71"/>
    </row>
    <row r="127" spans="2:21" ht="12.5">
      <c r="B127" s="71"/>
      <c r="C127" s="75">
        <v>8</v>
      </c>
      <c r="D127" s="77" t="s">
        <v>692</v>
      </c>
      <c r="E127" s="76">
        <v>37.4</v>
      </c>
      <c r="F127" s="75" t="s">
        <v>660</v>
      </c>
      <c r="G127" s="75" t="s">
        <v>87</v>
      </c>
      <c r="H127" s="75" t="s">
        <v>87</v>
      </c>
      <c r="I127" s="71"/>
      <c r="J127" s="11"/>
      <c r="K127" s="11"/>
      <c r="L127" s="11"/>
      <c r="M127" s="11"/>
      <c r="N127" s="71"/>
      <c r="O127" s="72">
        <v>8</v>
      </c>
      <c r="P127" s="73" t="s">
        <v>693</v>
      </c>
      <c r="Q127" s="76">
        <v>43.3</v>
      </c>
      <c r="R127" s="75" t="s">
        <v>666</v>
      </c>
      <c r="S127" s="75" t="s">
        <v>87</v>
      </c>
      <c r="T127" s="75" t="s">
        <v>87</v>
      </c>
      <c r="U127" s="71"/>
    </row>
    <row r="128" spans="2:21" ht="12.5">
      <c r="B128" s="71"/>
      <c r="C128" s="75">
        <v>9</v>
      </c>
      <c r="D128" s="77" t="s">
        <v>694</v>
      </c>
      <c r="E128" s="76">
        <v>31.3</v>
      </c>
      <c r="F128" s="75" t="s">
        <v>660</v>
      </c>
      <c r="G128" s="75" t="s">
        <v>87</v>
      </c>
      <c r="H128" s="75" t="s">
        <v>87</v>
      </c>
      <c r="I128" s="71"/>
      <c r="J128" s="11"/>
      <c r="K128" s="11"/>
      <c r="L128" s="11"/>
      <c r="M128" s="11"/>
      <c r="N128" s="71"/>
      <c r="O128" s="72">
        <v>9</v>
      </c>
      <c r="P128" s="73" t="s">
        <v>695</v>
      </c>
      <c r="Q128" s="76">
        <v>41.7</v>
      </c>
      <c r="R128" s="75" t="s">
        <v>660</v>
      </c>
      <c r="S128" s="75" t="s">
        <v>87</v>
      </c>
      <c r="T128" s="75" t="s">
        <v>87</v>
      </c>
      <c r="U128" s="71"/>
    </row>
    <row r="129" spans="2:21" ht="12.5">
      <c r="B129" s="71"/>
      <c r="C129" s="75" t="s">
        <v>87</v>
      </c>
      <c r="D129" s="77" t="s">
        <v>87</v>
      </c>
      <c r="E129" s="76" t="s">
        <v>87</v>
      </c>
      <c r="F129" s="75" t="s">
        <v>87</v>
      </c>
      <c r="G129" s="75" t="s">
        <v>87</v>
      </c>
      <c r="H129" s="75" t="s">
        <v>87</v>
      </c>
      <c r="I129" s="71"/>
      <c r="J129" s="11"/>
      <c r="K129" s="11"/>
      <c r="L129" s="11"/>
      <c r="M129" s="11"/>
      <c r="N129" s="71"/>
      <c r="O129" s="72">
        <v>10</v>
      </c>
      <c r="P129" s="73" t="s">
        <v>697</v>
      </c>
      <c r="Q129" s="76">
        <v>39.950000000000003</v>
      </c>
      <c r="R129" s="75" t="s">
        <v>666</v>
      </c>
      <c r="S129" s="75" t="s">
        <v>87</v>
      </c>
      <c r="T129" s="75" t="s">
        <v>87</v>
      </c>
      <c r="U129" s="71"/>
    </row>
    <row r="130" spans="2:21" ht="12.5">
      <c r="B130" s="71"/>
      <c r="C130" s="75" t="s">
        <v>87</v>
      </c>
      <c r="D130" s="77" t="s">
        <v>87</v>
      </c>
      <c r="E130" s="78" t="s">
        <v>87</v>
      </c>
      <c r="F130" s="75" t="s">
        <v>87</v>
      </c>
      <c r="G130" s="75" t="s">
        <v>87</v>
      </c>
      <c r="H130" s="75" t="s">
        <v>87</v>
      </c>
      <c r="I130" s="71"/>
      <c r="J130" s="11"/>
      <c r="K130" s="11"/>
      <c r="L130" s="11"/>
      <c r="M130" s="11"/>
      <c r="N130" s="71"/>
      <c r="O130" s="72">
        <v>11</v>
      </c>
      <c r="P130" s="73" t="s">
        <v>699</v>
      </c>
      <c r="Q130" s="78">
        <v>36.549999999999997</v>
      </c>
      <c r="R130" s="75" t="s">
        <v>660</v>
      </c>
      <c r="S130" s="75" t="s">
        <v>87</v>
      </c>
      <c r="T130" s="75" t="s">
        <v>87</v>
      </c>
      <c r="U130" s="71"/>
    </row>
    <row r="131" spans="2:21" ht="12.5">
      <c r="B131" s="71"/>
      <c r="C131" s="75" t="s">
        <v>87</v>
      </c>
      <c r="D131" s="77" t="s">
        <v>87</v>
      </c>
      <c r="E131" s="78" t="s">
        <v>87</v>
      </c>
      <c r="F131" s="75" t="s">
        <v>87</v>
      </c>
      <c r="G131" s="75" t="s">
        <v>87</v>
      </c>
      <c r="H131" s="75" t="s">
        <v>87</v>
      </c>
      <c r="I131" s="71"/>
      <c r="J131" s="11"/>
      <c r="K131" s="11"/>
      <c r="L131" s="11"/>
      <c r="M131" s="11"/>
      <c r="N131" s="71"/>
      <c r="O131" s="75">
        <v>12</v>
      </c>
      <c r="P131" s="77" t="s">
        <v>700</v>
      </c>
      <c r="Q131" s="78">
        <v>33.6</v>
      </c>
      <c r="R131" s="75" t="s">
        <v>660</v>
      </c>
      <c r="S131" s="75" t="s">
        <v>87</v>
      </c>
      <c r="T131" s="75" t="s">
        <v>87</v>
      </c>
      <c r="U131" s="71"/>
    </row>
    <row r="132" spans="2:21" ht="12.5">
      <c r="B132" s="71"/>
      <c r="C132" s="75" t="s">
        <v>87</v>
      </c>
      <c r="D132" s="77" t="s">
        <v>87</v>
      </c>
      <c r="E132" s="78" t="s">
        <v>87</v>
      </c>
      <c r="F132" s="75" t="s">
        <v>87</v>
      </c>
      <c r="G132" s="75" t="s">
        <v>87</v>
      </c>
      <c r="H132" s="75" t="s">
        <v>87</v>
      </c>
      <c r="I132" s="71"/>
      <c r="J132" s="11"/>
      <c r="K132" s="11"/>
      <c r="L132" s="11"/>
      <c r="M132" s="11"/>
      <c r="N132" s="71"/>
      <c r="O132" s="75">
        <v>13</v>
      </c>
      <c r="P132" s="77" t="s">
        <v>701</v>
      </c>
      <c r="Q132" s="78">
        <v>32.85</v>
      </c>
      <c r="R132" s="75" t="s">
        <v>666</v>
      </c>
      <c r="S132" s="75" t="s">
        <v>87</v>
      </c>
      <c r="T132" s="75" t="s">
        <v>87</v>
      </c>
      <c r="U132" s="71"/>
    </row>
    <row r="133" spans="2:21" ht="12.5">
      <c r="B133" s="71"/>
      <c r="C133" s="75" t="s">
        <v>87</v>
      </c>
      <c r="D133" s="77" t="s">
        <v>87</v>
      </c>
      <c r="E133" s="78" t="s">
        <v>87</v>
      </c>
      <c r="F133" s="75" t="s">
        <v>87</v>
      </c>
      <c r="G133" s="75" t="s">
        <v>87</v>
      </c>
      <c r="H133" s="75" t="s">
        <v>87</v>
      </c>
      <c r="I133" s="71"/>
      <c r="J133" s="11"/>
      <c r="K133" s="11"/>
      <c r="L133" s="11"/>
      <c r="M133" s="11"/>
      <c r="N133" s="71"/>
      <c r="O133" s="75">
        <v>14</v>
      </c>
      <c r="P133" s="77" t="s">
        <v>702</v>
      </c>
      <c r="Q133" s="78">
        <v>32.15</v>
      </c>
      <c r="R133" s="75" t="s">
        <v>666</v>
      </c>
      <c r="S133" s="75" t="s">
        <v>87</v>
      </c>
      <c r="T133" s="75" t="s">
        <v>87</v>
      </c>
      <c r="U133" s="71"/>
    </row>
    <row r="134" spans="2:21" ht="12.5">
      <c r="B134" s="71"/>
      <c r="C134" s="75" t="s">
        <v>87</v>
      </c>
      <c r="D134" s="77" t="s">
        <v>87</v>
      </c>
      <c r="E134" s="78" t="s">
        <v>87</v>
      </c>
      <c r="F134" s="75" t="s">
        <v>87</v>
      </c>
      <c r="G134" s="75" t="s">
        <v>87</v>
      </c>
      <c r="H134" s="75" t="s">
        <v>87</v>
      </c>
      <c r="I134" s="71"/>
      <c r="J134" s="11"/>
      <c r="K134" s="11"/>
      <c r="L134" s="11"/>
      <c r="M134" s="11"/>
      <c r="N134" s="71"/>
      <c r="O134" s="75">
        <v>15</v>
      </c>
      <c r="P134" s="77" t="s">
        <v>703</v>
      </c>
      <c r="Q134" s="78">
        <v>28.4</v>
      </c>
      <c r="R134" s="75" t="s">
        <v>660</v>
      </c>
      <c r="S134" s="75" t="s">
        <v>87</v>
      </c>
      <c r="T134" s="75" t="s">
        <v>87</v>
      </c>
      <c r="U134" s="71"/>
    </row>
    <row r="135" spans="2:21" ht="12.5">
      <c r="B135" s="71"/>
      <c r="C135" s="75" t="s">
        <v>87</v>
      </c>
      <c r="D135" s="77" t="s">
        <v>87</v>
      </c>
      <c r="E135" s="78" t="s">
        <v>87</v>
      </c>
      <c r="F135" s="75" t="s">
        <v>87</v>
      </c>
      <c r="G135" s="75" t="s">
        <v>87</v>
      </c>
      <c r="H135" s="75" t="s">
        <v>87</v>
      </c>
      <c r="I135" s="71"/>
      <c r="J135" s="11"/>
      <c r="K135" s="11"/>
      <c r="L135" s="11"/>
      <c r="M135" s="11"/>
      <c r="N135" s="71"/>
      <c r="O135" s="75">
        <v>16</v>
      </c>
      <c r="P135" s="77" t="s">
        <v>704</v>
      </c>
      <c r="Q135" s="78">
        <v>23.1</v>
      </c>
      <c r="R135" s="75" t="s">
        <v>666</v>
      </c>
      <c r="S135" s="75" t="s">
        <v>87</v>
      </c>
      <c r="T135" s="75" t="s">
        <v>87</v>
      </c>
      <c r="U135" s="71"/>
    </row>
    <row r="136" spans="2:21" ht="12.5">
      <c r="B136" s="71"/>
      <c r="C136" s="75" t="s">
        <v>87</v>
      </c>
      <c r="D136" s="77" t="s">
        <v>87</v>
      </c>
      <c r="E136" s="78" t="s">
        <v>87</v>
      </c>
      <c r="F136" s="75" t="s">
        <v>87</v>
      </c>
      <c r="G136" s="75" t="s">
        <v>87</v>
      </c>
      <c r="H136" s="75" t="s">
        <v>87</v>
      </c>
      <c r="I136" s="71"/>
      <c r="J136" s="11"/>
      <c r="K136" s="11"/>
      <c r="L136" s="11"/>
      <c r="M136" s="11"/>
      <c r="N136" s="71"/>
      <c r="O136" s="75">
        <v>17</v>
      </c>
      <c r="P136" s="77" t="s">
        <v>705</v>
      </c>
      <c r="Q136" s="78">
        <v>22.8</v>
      </c>
      <c r="R136" s="75" t="s">
        <v>660</v>
      </c>
      <c r="S136" s="75" t="s">
        <v>87</v>
      </c>
      <c r="T136" s="75" t="s">
        <v>87</v>
      </c>
      <c r="U136" s="71"/>
    </row>
    <row r="137" spans="2:21" ht="12.5">
      <c r="B137" s="71"/>
      <c r="C137" s="75" t="s">
        <v>87</v>
      </c>
      <c r="D137" s="77" t="s">
        <v>87</v>
      </c>
      <c r="E137" s="78" t="s">
        <v>87</v>
      </c>
      <c r="F137" s="75" t="s">
        <v>87</v>
      </c>
      <c r="G137" s="75" t="s">
        <v>87</v>
      </c>
      <c r="H137" s="75" t="s">
        <v>87</v>
      </c>
      <c r="I137" s="71"/>
      <c r="J137" s="11"/>
      <c r="K137" s="11"/>
      <c r="L137" s="11"/>
      <c r="M137" s="11"/>
      <c r="N137" s="71"/>
      <c r="O137" s="75" t="s">
        <v>87</v>
      </c>
      <c r="P137" s="77" t="s">
        <v>87</v>
      </c>
      <c r="Q137" s="78" t="s">
        <v>87</v>
      </c>
      <c r="R137" s="75" t="s">
        <v>87</v>
      </c>
      <c r="S137" s="75" t="s">
        <v>87</v>
      </c>
      <c r="T137" s="75" t="s">
        <v>87</v>
      </c>
      <c r="U137" s="71"/>
    </row>
    <row r="138" spans="2:21" ht="12.5">
      <c r="B138" s="71"/>
      <c r="C138" s="75" t="s">
        <v>87</v>
      </c>
      <c r="D138" s="77" t="s">
        <v>87</v>
      </c>
      <c r="E138" s="78" t="s">
        <v>87</v>
      </c>
      <c r="F138" s="75" t="s">
        <v>87</v>
      </c>
      <c r="G138" s="75" t="s">
        <v>87</v>
      </c>
      <c r="H138" s="75" t="s">
        <v>87</v>
      </c>
      <c r="I138" s="71"/>
      <c r="J138" s="11"/>
      <c r="K138" s="11"/>
      <c r="L138" s="11"/>
      <c r="M138" s="11"/>
      <c r="N138" s="71"/>
      <c r="O138" s="75" t="s">
        <v>87</v>
      </c>
      <c r="P138" s="77" t="s">
        <v>87</v>
      </c>
      <c r="Q138" s="78" t="s">
        <v>87</v>
      </c>
      <c r="R138" s="75" t="s">
        <v>87</v>
      </c>
      <c r="S138" s="75" t="s">
        <v>87</v>
      </c>
      <c r="T138" s="75" t="s">
        <v>87</v>
      </c>
      <c r="U138" s="71"/>
    </row>
    <row r="139" spans="2:21" ht="12.5">
      <c r="B139" s="71"/>
      <c r="C139" s="75" t="s">
        <v>87</v>
      </c>
      <c r="D139" s="77" t="s">
        <v>87</v>
      </c>
      <c r="E139" s="78" t="s">
        <v>87</v>
      </c>
      <c r="F139" s="75" t="s">
        <v>87</v>
      </c>
      <c r="G139" s="75" t="s">
        <v>87</v>
      </c>
      <c r="H139" s="75" t="s">
        <v>87</v>
      </c>
      <c r="I139" s="71"/>
      <c r="J139" s="11"/>
      <c r="K139" s="11"/>
      <c r="L139" s="11"/>
      <c r="M139" s="11"/>
      <c r="N139" s="71"/>
      <c r="O139" s="75" t="s">
        <v>87</v>
      </c>
      <c r="P139" s="77" t="s">
        <v>87</v>
      </c>
      <c r="Q139" s="78" t="s">
        <v>87</v>
      </c>
      <c r="R139" s="75" t="s">
        <v>87</v>
      </c>
      <c r="S139" s="75" t="s">
        <v>87</v>
      </c>
      <c r="T139" s="75" t="s">
        <v>87</v>
      </c>
      <c r="U139" s="71"/>
    </row>
    <row r="140" spans="2:21" ht="12.5">
      <c r="B140" s="71"/>
      <c r="C140" s="75" t="s">
        <v>87</v>
      </c>
      <c r="D140" s="77" t="s">
        <v>87</v>
      </c>
      <c r="E140" s="78" t="s">
        <v>87</v>
      </c>
      <c r="F140" s="75" t="s">
        <v>87</v>
      </c>
      <c r="G140" s="75" t="s">
        <v>87</v>
      </c>
      <c r="H140" s="75" t="s">
        <v>87</v>
      </c>
      <c r="I140" s="71"/>
      <c r="J140" s="11"/>
      <c r="K140" s="11"/>
      <c r="L140" s="11"/>
      <c r="M140" s="11"/>
      <c r="N140" s="71"/>
      <c r="O140" s="75" t="s">
        <v>87</v>
      </c>
      <c r="P140" s="77" t="s">
        <v>87</v>
      </c>
      <c r="Q140" s="78" t="s">
        <v>87</v>
      </c>
      <c r="R140" s="75" t="s">
        <v>87</v>
      </c>
      <c r="S140" s="75" t="s">
        <v>87</v>
      </c>
      <c r="T140" s="75" t="s">
        <v>87</v>
      </c>
      <c r="U140" s="71"/>
    </row>
    <row r="141" spans="2:21" ht="12.5">
      <c r="B141" s="71"/>
      <c r="C141" s="75" t="s">
        <v>87</v>
      </c>
      <c r="D141" s="77" t="s">
        <v>87</v>
      </c>
      <c r="E141" s="78" t="s">
        <v>87</v>
      </c>
      <c r="F141" s="75" t="s">
        <v>87</v>
      </c>
      <c r="G141" s="75" t="s">
        <v>87</v>
      </c>
      <c r="H141" s="75" t="s">
        <v>87</v>
      </c>
      <c r="I141" s="71"/>
      <c r="J141" s="11"/>
      <c r="K141" s="11"/>
      <c r="L141" s="11"/>
      <c r="M141" s="11"/>
      <c r="N141" s="71"/>
      <c r="O141" s="75" t="s">
        <v>87</v>
      </c>
      <c r="P141" s="77" t="s">
        <v>87</v>
      </c>
      <c r="Q141" s="78" t="s">
        <v>87</v>
      </c>
      <c r="R141" s="75" t="s">
        <v>87</v>
      </c>
      <c r="S141" s="75" t="s">
        <v>87</v>
      </c>
      <c r="T141" s="75" t="s">
        <v>87</v>
      </c>
      <c r="U141" s="71"/>
    </row>
    <row r="142" spans="2:21" ht="12.5">
      <c r="B142" s="71"/>
      <c r="C142" s="75" t="s">
        <v>87</v>
      </c>
      <c r="D142" s="77" t="s">
        <v>87</v>
      </c>
      <c r="E142" s="78" t="s">
        <v>87</v>
      </c>
      <c r="F142" s="75" t="s">
        <v>87</v>
      </c>
      <c r="G142" s="75" t="s">
        <v>87</v>
      </c>
      <c r="H142" s="75" t="s">
        <v>87</v>
      </c>
      <c r="I142" s="71"/>
      <c r="J142" s="11"/>
      <c r="K142" s="11"/>
      <c r="L142" s="11"/>
      <c r="M142" s="11"/>
      <c r="N142" s="71"/>
      <c r="O142" s="75" t="s">
        <v>87</v>
      </c>
      <c r="P142" s="77" t="s">
        <v>87</v>
      </c>
      <c r="Q142" s="78" t="s">
        <v>87</v>
      </c>
      <c r="R142" s="75" t="s">
        <v>87</v>
      </c>
      <c r="S142" s="75" t="s">
        <v>87</v>
      </c>
      <c r="T142" s="75" t="s">
        <v>87</v>
      </c>
      <c r="U142" s="71"/>
    </row>
    <row r="143" spans="2:21" ht="12.5">
      <c r="B143" s="71"/>
      <c r="C143" s="75" t="s">
        <v>87</v>
      </c>
      <c r="D143" s="77" t="s">
        <v>87</v>
      </c>
      <c r="E143" s="78" t="s">
        <v>87</v>
      </c>
      <c r="F143" s="75" t="s">
        <v>87</v>
      </c>
      <c r="G143" s="75" t="s">
        <v>87</v>
      </c>
      <c r="H143" s="75" t="s">
        <v>87</v>
      </c>
      <c r="I143" s="71"/>
      <c r="J143" s="11"/>
      <c r="K143" s="11"/>
      <c r="L143" s="11"/>
      <c r="M143" s="11"/>
      <c r="N143" s="71"/>
      <c r="O143" s="75" t="s">
        <v>87</v>
      </c>
      <c r="P143" s="77" t="s">
        <v>87</v>
      </c>
      <c r="Q143" s="78" t="s">
        <v>87</v>
      </c>
      <c r="R143" s="75" t="s">
        <v>87</v>
      </c>
      <c r="S143" s="75" t="s">
        <v>87</v>
      </c>
      <c r="T143" s="75" t="s">
        <v>87</v>
      </c>
      <c r="U143" s="71"/>
    </row>
    <row r="144" spans="2:21" ht="12.5">
      <c r="B144" s="71"/>
      <c r="C144" s="80" t="s">
        <v>87</v>
      </c>
      <c r="D144" s="77" t="s">
        <v>87</v>
      </c>
      <c r="E144" s="78" t="s">
        <v>87</v>
      </c>
      <c r="F144" s="80" t="s">
        <v>87</v>
      </c>
      <c r="G144" s="75" t="s">
        <v>87</v>
      </c>
      <c r="H144" s="75" t="s">
        <v>87</v>
      </c>
      <c r="I144" s="71"/>
      <c r="J144" s="11"/>
      <c r="K144" s="11"/>
      <c r="L144" s="11"/>
      <c r="M144" s="11"/>
      <c r="N144" s="71"/>
      <c r="O144" s="80" t="s">
        <v>87</v>
      </c>
      <c r="P144" s="77" t="s">
        <v>87</v>
      </c>
      <c r="Q144" s="78" t="s">
        <v>87</v>
      </c>
      <c r="R144" s="80" t="s">
        <v>87</v>
      </c>
      <c r="S144" s="75" t="s">
        <v>87</v>
      </c>
      <c r="T144" s="75" t="s">
        <v>87</v>
      </c>
      <c r="U144" s="71"/>
    </row>
    <row r="145" spans="2:21" ht="13">
      <c r="B145" s="71"/>
      <c r="C145" s="118" t="s">
        <v>172</v>
      </c>
      <c r="D145" s="116"/>
      <c r="E145" s="116"/>
      <c r="F145" s="116"/>
      <c r="G145" s="81">
        <v>8</v>
      </c>
      <c r="H145" s="81">
        <v>1</v>
      </c>
      <c r="I145" s="71"/>
      <c r="J145" s="11"/>
      <c r="K145" s="11"/>
      <c r="L145" s="11"/>
      <c r="M145" s="11"/>
      <c r="N145" s="71"/>
      <c r="O145" s="118" t="s">
        <v>175</v>
      </c>
      <c r="P145" s="116"/>
      <c r="Q145" s="116"/>
      <c r="R145" s="116"/>
      <c r="S145" s="81">
        <v>8</v>
      </c>
      <c r="T145" s="81">
        <v>1</v>
      </c>
      <c r="U145" s="71"/>
    </row>
    <row r="146" spans="2:21" ht="12.5">
      <c r="B146" s="11"/>
      <c r="C146" s="11"/>
      <c r="D146" s="11"/>
      <c r="E146" s="11"/>
      <c r="F146" s="11"/>
      <c r="G146" s="11"/>
      <c r="H146" s="11"/>
      <c r="I146" s="11"/>
      <c r="J146" s="11"/>
      <c r="K146" s="11"/>
      <c r="L146" s="11"/>
      <c r="M146" s="11"/>
      <c r="N146" s="11"/>
      <c r="O146" s="11"/>
      <c r="P146" s="11"/>
      <c r="Q146" s="11"/>
      <c r="R146" s="11"/>
      <c r="S146" s="11"/>
      <c r="T146" s="11"/>
      <c r="U146" s="11"/>
    </row>
    <row r="147" spans="2:21" ht="12.5">
      <c r="B147" s="82"/>
      <c r="C147" s="82"/>
      <c r="D147" s="82"/>
      <c r="E147" s="82"/>
      <c r="F147" s="82"/>
      <c r="G147" s="82"/>
      <c r="H147" s="82"/>
      <c r="I147" s="82"/>
      <c r="J147" s="11"/>
      <c r="K147" s="11"/>
      <c r="L147" s="11"/>
      <c r="M147" s="11"/>
      <c r="N147" s="82"/>
      <c r="O147" s="82"/>
      <c r="P147" s="82"/>
      <c r="Q147" s="82"/>
      <c r="R147" s="82"/>
      <c r="S147" s="82"/>
      <c r="T147" s="82"/>
      <c r="U147" s="82"/>
    </row>
    <row r="148" spans="2:21" ht="13">
      <c r="B148" s="83"/>
      <c r="C148" s="84" t="s">
        <v>128</v>
      </c>
      <c r="D148" s="85" t="s">
        <v>116</v>
      </c>
      <c r="E148" s="86" t="s">
        <v>25</v>
      </c>
      <c r="F148" s="86" t="s">
        <v>129</v>
      </c>
      <c r="G148" s="86" t="s">
        <v>109</v>
      </c>
      <c r="H148" s="86" t="s">
        <v>110</v>
      </c>
      <c r="I148" s="87"/>
      <c r="J148" s="69"/>
      <c r="K148" s="69"/>
      <c r="L148" s="69"/>
      <c r="M148" s="70"/>
      <c r="N148" s="87"/>
      <c r="O148" s="84" t="s">
        <v>128</v>
      </c>
      <c r="P148" s="85" t="s">
        <v>118</v>
      </c>
      <c r="Q148" s="86" t="s">
        <v>25</v>
      </c>
      <c r="R148" s="86" t="s">
        <v>129</v>
      </c>
      <c r="S148" s="86" t="s">
        <v>109</v>
      </c>
      <c r="T148" s="86" t="s">
        <v>110</v>
      </c>
      <c r="U148" s="87"/>
    </row>
    <row r="149" spans="2:21" ht="12.5">
      <c r="B149" s="88"/>
      <c r="C149" s="72">
        <v>1</v>
      </c>
      <c r="D149" s="73" t="s">
        <v>730</v>
      </c>
      <c r="E149" s="74">
        <v>120.4</v>
      </c>
      <c r="F149" s="72" t="s">
        <v>666</v>
      </c>
      <c r="G149" s="75" t="s">
        <v>87</v>
      </c>
      <c r="H149" s="72">
        <v>5</v>
      </c>
      <c r="I149" s="88"/>
      <c r="J149" s="11"/>
      <c r="K149" s="11"/>
      <c r="L149" s="11"/>
      <c r="M149" s="11"/>
      <c r="N149" s="88"/>
      <c r="O149" s="72">
        <v>1</v>
      </c>
      <c r="P149" s="73" t="s">
        <v>731</v>
      </c>
      <c r="Q149" s="74">
        <v>93.45</v>
      </c>
      <c r="R149" s="72" t="s">
        <v>666</v>
      </c>
      <c r="S149" s="75" t="s">
        <v>87</v>
      </c>
      <c r="T149" s="72">
        <v>5</v>
      </c>
      <c r="U149" s="88"/>
    </row>
    <row r="150" spans="2:21" ht="12.5">
      <c r="B150" s="88"/>
      <c r="C150" s="72">
        <v>2</v>
      </c>
      <c r="D150" s="73" t="s">
        <v>732</v>
      </c>
      <c r="E150" s="76">
        <v>102</v>
      </c>
      <c r="F150" s="72" t="s">
        <v>660</v>
      </c>
      <c r="G150" s="72">
        <v>3</v>
      </c>
      <c r="H150" s="75" t="s">
        <v>87</v>
      </c>
      <c r="I150" s="88"/>
      <c r="J150" s="11"/>
      <c r="K150" s="11"/>
      <c r="L150" s="11"/>
      <c r="M150" s="11"/>
      <c r="N150" s="88"/>
      <c r="O150" s="72">
        <v>2</v>
      </c>
      <c r="P150" s="73" t="s">
        <v>733</v>
      </c>
      <c r="Q150" s="76">
        <v>93.15</v>
      </c>
      <c r="R150" s="72" t="s">
        <v>666</v>
      </c>
      <c r="S150" s="72" t="s">
        <v>87</v>
      </c>
      <c r="T150" s="75">
        <v>3</v>
      </c>
      <c r="U150" s="88"/>
    </row>
    <row r="151" spans="2:21" ht="12.5">
      <c r="B151" s="88"/>
      <c r="C151" s="72">
        <v>3</v>
      </c>
      <c r="D151" s="73" t="s">
        <v>734</v>
      </c>
      <c r="E151" s="76">
        <v>79.349999999999994</v>
      </c>
      <c r="F151" s="72" t="s">
        <v>660</v>
      </c>
      <c r="G151" s="75">
        <v>1</v>
      </c>
      <c r="H151" s="72" t="s">
        <v>87</v>
      </c>
      <c r="I151" s="88"/>
      <c r="J151" s="11"/>
      <c r="K151" s="11"/>
      <c r="L151" s="11"/>
      <c r="M151" s="11"/>
      <c r="N151" s="88"/>
      <c r="O151" s="72">
        <v>3</v>
      </c>
      <c r="P151" s="73" t="s">
        <v>735</v>
      </c>
      <c r="Q151" s="76">
        <v>81.150000000000006</v>
      </c>
      <c r="R151" s="72" t="s">
        <v>660</v>
      </c>
      <c r="S151" s="75">
        <v>1</v>
      </c>
      <c r="T151" s="72" t="s">
        <v>87</v>
      </c>
      <c r="U151" s="88"/>
    </row>
    <row r="152" spans="2:21" ht="12.5">
      <c r="B152" s="88"/>
      <c r="C152" s="72">
        <v>4</v>
      </c>
      <c r="D152" s="73" t="s">
        <v>736</v>
      </c>
      <c r="E152" s="76">
        <v>73.7</v>
      </c>
      <c r="F152" s="72" t="s">
        <v>666</v>
      </c>
      <c r="G152" s="75" t="s">
        <v>87</v>
      </c>
      <c r="H152" s="75" t="s">
        <v>87</v>
      </c>
      <c r="I152" s="88"/>
      <c r="J152" s="11"/>
      <c r="K152" s="11"/>
      <c r="L152" s="11"/>
      <c r="M152" s="11"/>
      <c r="N152" s="88"/>
      <c r="O152" s="72" t="s">
        <v>87</v>
      </c>
      <c r="P152" s="73" t="s">
        <v>87</v>
      </c>
      <c r="Q152" s="76" t="s">
        <v>87</v>
      </c>
      <c r="R152" s="72" t="s">
        <v>87</v>
      </c>
      <c r="S152" s="75" t="s">
        <v>87</v>
      </c>
      <c r="T152" s="75" t="s">
        <v>87</v>
      </c>
      <c r="U152" s="88"/>
    </row>
    <row r="153" spans="2:21" ht="12.5">
      <c r="B153" s="88"/>
      <c r="C153" s="72" t="s">
        <v>87</v>
      </c>
      <c r="D153" s="73" t="s">
        <v>87</v>
      </c>
      <c r="E153" s="76" t="s">
        <v>87</v>
      </c>
      <c r="F153" s="72" t="s">
        <v>87</v>
      </c>
      <c r="G153" s="75" t="s">
        <v>87</v>
      </c>
      <c r="H153" s="75" t="s">
        <v>87</v>
      </c>
      <c r="I153" s="88"/>
      <c r="J153" s="11"/>
      <c r="K153" s="11"/>
      <c r="L153" s="11"/>
      <c r="M153" s="11"/>
      <c r="N153" s="88"/>
      <c r="O153" s="72" t="s">
        <v>87</v>
      </c>
      <c r="P153" s="73" t="s">
        <v>87</v>
      </c>
      <c r="Q153" s="76" t="s">
        <v>87</v>
      </c>
      <c r="R153" s="72" t="s">
        <v>87</v>
      </c>
      <c r="S153" s="75" t="s">
        <v>87</v>
      </c>
      <c r="T153" s="75" t="s">
        <v>87</v>
      </c>
      <c r="U153" s="88"/>
    </row>
    <row r="154" spans="2:21" ht="12.5">
      <c r="B154" s="88"/>
      <c r="C154" s="75" t="s">
        <v>87</v>
      </c>
      <c r="D154" s="73" t="s">
        <v>87</v>
      </c>
      <c r="E154" s="76" t="s">
        <v>87</v>
      </c>
      <c r="F154" s="72" t="s">
        <v>87</v>
      </c>
      <c r="G154" s="75" t="s">
        <v>87</v>
      </c>
      <c r="H154" s="75" t="s">
        <v>87</v>
      </c>
      <c r="I154" s="88"/>
      <c r="J154" s="11"/>
      <c r="K154" s="11"/>
      <c r="L154" s="11"/>
      <c r="M154" s="11"/>
      <c r="N154" s="88"/>
      <c r="O154" s="75" t="s">
        <v>87</v>
      </c>
      <c r="P154" s="73" t="s">
        <v>87</v>
      </c>
      <c r="Q154" s="76" t="s">
        <v>87</v>
      </c>
      <c r="R154" s="72" t="s">
        <v>87</v>
      </c>
      <c r="S154" s="75" t="s">
        <v>87</v>
      </c>
      <c r="T154" s="75" t="s">
        <v>87</v>
      </c>
      <c r="U154" s="88"/>
    </row>
    <row r="155" spans="2:21" ht="12.5">
      <c r="B155" s="88"/>
      <c r="C155" s="75" t="s">
        <v>87</v>
      </c>
      <c r="D155" s="73" t="s">
        <v>87</v>
      </c>
      <c r="E155" s="76" t="s">
        <v>87</v>
      </c>
      <c r="F155" s="72" t="s">
        <v>87</v>
      </c>
      <c r="G155" s="75" t="s">
        <v>87</v>
      </c>
      <c r="H155" s="75" t="s">
        <v>87</v>
      </c>
      <c r="I155" s="88"/>
      <c r="J155" s="11"/>
      <c r="K155" s="11"/>
      <c r="L155" s="11"/>
      <c r="M155" s="11"/>
      <c r="N155" s="88"/>
      <c r="O155" s="75" t="s">
        <v>87</v>
      </c>
      <c r="P155" s="73" t="s">
        <v>87</v>
      </c>
      <c r="Q155" s="76" t="s">
        <v>87</v>
      </c>
      <c r="R155" s="72" t="s">
        <v>87</v>
      </c>
      <c r="S155" s="75" t="s">
        <v>87</v>
      </c>
      <c r="T155" s="75" t="s">
        <v>87</v>
      </c>
      <c r="U155" s="88"/>
    </row>
    <row r="156" spans="2:21" ht="12.5">
      <c r="B156" s="88"/>
      <c r="C156" s="75" t="s">
        <v>87</v>
      </c>
      <c r="D156" s="73" t="s">
        <v>87</v>
      </c>
      <c r="E156" s="76" t="s">
        <v>87</v>
      </c>
      <c r="F156" s="72" t="s">
        <v>87</v>
      </c>
      <c r="G156" s="75" t="s">
        <v>87</v>
      </c>
      <c r="H156" s="75" t="s">
        <v>87</v>
      </c>
      <c r="I156" s="88"/>
      <c r="J156" s="11"/>
      <c r="K156" s="11"/>
      <c r="L156" s="11"/>
      <c r="M156" s="11"/>
      <c r="N156" s="88"/>
      <c r="O156" s="75" t="s">
        <v>87</v>
      </c>
      <c r="P156" s="73" t="s">
        <v>87</v>
      </c>
      <c r="Q156" s="76" t="s">
        <v>87</v>
      </c>
      <c r="R156" s="72" t="s">
        <v>87</v>
      </c>
      <c r="S156" s="75" t="s">
        <v>87</v>
      </c>
      <c r="T156" s="75" t="s">
        <v>87</v>
      </c>
      <c r="U156" s="88"/>
    </row>
    <row r="157" spans="2:21" ht="12.5">
      <c r="B157" s="88"/>
      <c r="C157" s="75" t="s">
        <v>87</v>
      </c>
      <c r="D157" s="73" t="s">
        <v>87</v>
      </c>
      <c r="E157" s="76" t="s">
        <v>87</v>
      </c>
      <c r="F157" s="72" t="s">
        <v>87</v>
      </c>
      <c r="G157" s="75" t="s">
        <v>87</v>
      </c>
      <c r="H157" s="75" t="s">
        <v>87</v>
      </c>
      <c r="I157" s="88"/>
      <c r="J157" s="11"/>
      <c r="K157" s="11"/>
      <c r="L157" s="11"/>
      <c r="M157" s="11"/>
      <c r="N157" s="88"/>
      <c r="O157" s="75" t="s">
        <v>87</v>
      </c>
      <c r="P157" s="73" t="s">
        <v>87</v>
      </c>
      <c r="Q157" s="76" t="s">
        <v>87</v>
      </c>
      <c r="R157" s="72" t="s">
        <v>87</v>
      </c>
      <c r="S157" s="75" t="s">
        <v>87</v>
      </c>
      <c r="T157" s="75" t="s">
        <v>87</v>
      </c>
      <c r="U157" s="88"/>
    </row>
    <row r="158" spans="2:21" ht="12.5">
      <c r="B158" s="88"/>
      <c r="C158" s="75" t="s">
        <v>87</v>
      </c>
      <c r="D158" s="77" t="s">
        <v>87</v>
      </c>
      <c r="E158" s="76" t="s">
        <v>87</v>
      </c>
      <c r="F158" s="75" t="s">
        <v>87</v>
      </c>
      <c r="G158" s="75" t="s">
        <v>87</v>
      </c>
      <c r="H158" s="75" t="s">
        <v>87</v>
      </c>
      <c r="I158" s="88"/>
      <c r="J158" s="11"/>
      <c r="K158" s="11"/>
      <c r="L158" s="11"/>
      <c r="M158" s="11"/>
      <c r="N158" s="88"/>
      <c r="O158" s="75" t="s">
        <v>87</v>
      </c>
      <c r="P158" s="77" t="s">
        <v>87</v>
      </c>
      <c r="Q158" s="76" t="s">
        <v>87</v>
      </c>
      <c r="R158" s="75" t="s">
        <v>87</v>
      </c>
      <c r="S158" s="75" t="s">
        <v>87</v>
      </c>
      <c r="T158" s="75" t="s">
        <v>87</v>
      </c>
      <c r="U158" s="88"/>
    </row>
    <row r="159" spans="2:21" ht="12.5">
      <c r="B159" s="88"/>
      <c r="C159" s="75" t="s">
        <v>87</v>
      </c>
      <c r="D159" s="77" t="s">
        <v>87</v>
      </c>
      <c r="E159" s="78" t="s">
        <v>87</v>
      </c>
      <c r="F159" s="75" t="s">
        <v>87</v>
      </c>
      <c r="G159" s="75" t="s">
        <v>87</v>
      </c>
      <c r="H159" s="75" t="s">
        <v>87</v>
      </c>
      <c r="I159" s="88"/>
      <c r="J159" s="11"/>
      <c r="K159" s="11"/>
      <c r="L159" s="11"/>
      <c r="M159" s="11"/>
      <c r="N159" s="88"/>
      <c r="O159" s="75" t="s">
        <v>87</v>
      </c>
      <c r="P159" s="77" t="s">
        <v>87</v>
      </c>
      <c r="Q159" s="78" t="s">
        <v>87</v>
      </c>
      <c r="R159" s="75" t="s">
        <v>87</v>
      </c>
      <c r="S159" s="75" t="s">
        <v>87</v>
      </c>
      <c r="T159" s="75" t="s">
        <v>87</v>
      </c>
      <c r="U159" s="88"/>
    </row>
    <row r="160" spans="2:21" ht="12.5">
      <c r="B160" s="88"/>
      <c r="C160" s="75" t="s">
        <v>87</v>
      </c>
      <c r="D160" s="77" t="s">
        <v>87</v>
      </c>
      <c r="E160" s="78" t="s">
        <v>87</v>
      </c>
      <c r="F160" s="75" t="s">
        <v>87</v>
      </c>
      <c r="G160" s="75" t="s">
        <v>87</v>
      </c>
      <c r="H160" s="75" t="s">
        <v>87</v>
      </c>
      <c r="I160" s="88"/>
      <c r="J160" s="11"/>
      <c r="K160" s="11"/>
      <c r="L160" s="11"/>
      <c r="M160" s="11"/>
      <c r="N160" s="88"/>
      <c r="O160" s="75" t="s">
        <v>87</v>
      </c>
      <c r="P160" s="77" t="s">
        <v>87</v>
      </c>
      <c r="Q160" s="78" t="s">
        <v>87</v>
      </c>
      <c r="R160" s="75" t="s">
        <v>87</v>
      </c>
      <c r="S160" s="75" t="s">
        <v>87</v>
      </c>
      <c r="T160" s="75" t="s">
        <v>87</v>
      </c>
      <c r="U160" s="88"/>
    </row>
    <row r="161" spans="2:21" ht="12.5">
      <c r="B161" s="88"/>
      <c r="C161" s="75" t="s">
        <v>87</v>
      </c>
      <c r="D161" s="77" t="s">
        <v>87</v>
      </c>
      <c r="E161" s="78" t="s">
        <v>87</v>
      </c>
      <c r="F161" s="75" t="s">
        <v>87</v>
      </c>
      <c r="G161" s="75" t="s">
        <v>87</v>
      </c>
      <c r="H161" s="75" t="s">
        <v>87</v>
      </c>
      <c r="I161" s="88"/>
      <c r="J161" s="11"/>
      <c r="K161" s="11"/>
      <c r="L161" s="11"/>
      <c r="M161" s="11"/>
      <c r="N161" s="88"/>
      <c r="O161" s="75" t="s">
        <v>87</v>
      </c>
      <c r="P161" s="77" t="s">
        <v>87</v>
      </c>
      <c r="Q161" s="78" t="s">
        <v>87</v>
      </c>
      <c r="R161" s="75" t="s">
        <v>87</v>
      </c>
      <c r="S161" s="75" t="s">
        <v>87</v>
      </c>
      <c r="T161" s="75" t="s">
        <v>87</v>
      </c>
      <c r="U161" s="88"/>
    </row>
    <row r="162" spans="2:21" ht="12.5">
      <c r="B162" s="88"/>
      <c r="C162" s="75" t="s">
        <v>87</v>
      </c>
      <c r="D162" s="77" t="s">
        <v>87</v>
      </c>
      <c r="E162" s="78" t="s">
        <v>87</v>
      </c>
      <c r="F162" s="75" t="s">
        <v>87</v>
      </c>
      <c r="G162" s="75" t="s">
        <v>87</v>
      </c>
      <c r="H162" s="75" t="s">
        <v>87</v>
      </c>
      <c r="I162" s="88"/>
      <c r="J162" s="11"/>
      <c r="K162" s="11"/>
      <c r="L162" s="11"/>
      <c r="M162" s="11"/>
      <c r="N162" s="88"/>
      <c r="O162" s="75" t="s">
        <v>87</v>
      </c>
      <c r="P162" s="77" t="s">
        <v>87</v>
      </c>
      <c r="Q162" s="78" t="s">
        <v>87</v>
      </c>
      <c r="R162" s="75" t="s">
        <v>87</v>
      </c>
      <c r="S162" s="75" t="s">
        <v>87</v>
      </c>
      <c r="T162" s="75" t="s">
        <v>87</v>
      </c>
      <c r="U162" s="88"/>
    </row>
    <row r="163" spans="2:21" ht="12.5">
      <c r="B163" s="88"/>
      <c r="C163" s="75" t="s">
        <v>87</v>
      </c>
      <c r="D163" s="77" t="s">
        <v>87</v>
      </c>
      <c r="E163" s="78" t="s">
        <v>87</v>
      </c>
      <c r="F163" s="75" t="s">
        <v>87</v>
      </c>
      <c r="G163" s="75" t="s">
        <v>87</v>
      </c>
      <c r="H163" s="75" t="s">
        <v>87</v>
      </c>
      <c r="I163" s="88"/>
      <c r="J163" s="11"/>
      <c r="K163" s="11"/>
      <c r="L163" s="11"/>
      <c r="M163" s="11"/>
      <c r="N163" s="88"/>
      <c r="O163" s="75" t="s">
        <v>87</v>
      </c>
      <c r="P163" s="77" t="s">
        <v>87</v>
      </c>
      <c r="Q163" s="78" t="s">
        <v>87</v>
      </c>
      <c r="R163" s="75" t="s">
        <v>87</v>
      </c>
      <c r="S163" s="75" t="s">
        <v>87</v>
      </c>
      <c r="T163" s="75" t="s">
        <v>87</v>
      </c>
      <c r="U163" s="88"/>
    </row>
    <row r="164" spans="2:21" ht="13">
      <c r="B164" s="88"/>
      <c r="C164" s="118" t="s">
        <v>200</v>
      </c>
      <c r="D164" s="116"/>
      <c r="E164" s="116"/>
      <c r="F164" s="117"/>
      <c r="G164" s="81">
        <v>4</v>
      </c>
      <c r="H164" s="81">
        <v>5</v>
      </c>
      <c r="I164" s="88"/>
      <c r="J164" s="11"/>
      <c r="K164" s="11"/>
      <c r="L164" s="11"/>
      <c r="M164" s="11"/>
      <c r="N164" s="88"/>
      <c r="O164" s="118" t="s">
        <v>201</v>
      </c>
      <c r="P164" s="116"/>
      <c r="Q164" s="116"/>
      <c r="R164" s="117"/>
      <c r="S164" s="81">
        <v>1</v>
      </c>
      <c r="T164" s="81">
        <v>8</v>
      </c>
      <c r="U164" s="88"/>
    </row>
    <row r="165" spans="2:21" ht="12.5">
      <c r="B165" s="11"/>
      <c r="C165" s="11"/>
      <c r="D165" s="11"/>
      <c r="E165" s="11"/>
      <c r="F165" s="11"/>
      <c r="G165" s="11"/>
      <c r="H165" s="11"/>
      <c r="I165" s="11"/>
      <c r="J165" s="11"/>
      <c r="K165" s="11"/>
      <c r="L165" s="11"/>
      <c r="M165" s="11"/>
      <c r="N165" s="11"/>
      <c r="O165" s="11"/>
      <c r="P165" s="11"/>
      <c r="Q165" s="11"/>
      <c r="R165" s="11"/>
      <c r="S165" s="11"/>
      <c r="T165" s="11"/>
      <c r="U165" s="11"/>
    </row>
    <row r="166" spans="2:21" ht="12.5">
      <c r="B166" s="82"/>
      <c r="C166" s="82"/>
      <c r="D166" s="82"/>
      <c r="E166" s="82"/>
      <c r="F166" s="82"/>
      <c r="G166" s="82"/>
      <c r="H166" s="82"/>
      <c r="I166" s="82"/>
      <c r="J166" s="11"/>
      <c r="K166" s="11"/>
      <c r="L166" s="11"/>
      <c r="M166" s="11"/>
      <c r="N166" s="82"/>
      <c r="O166" s="82"/>
      <c r="P166" s="82"/>
      <c r="Q166" s="82"/>
      <c r="R166" s="82"/>
      <c r="S166" s="82"/>
      <c r="T166" s="82"/>
      <c r="U166" s="82"/>
    </row>
    <row r="167" spans="2:21" ht="13">
      <c r="B167" s="89"/>
      <c r="C167" s="90" t="s">
        <v>128</v>
      </c>
      <c r="D167" s="91" t="s">
        <v>120</v>
      </c>
      <c r="E167" s="92" t="s">
        <v>25</v>
      </c>
      <c r="F167" s="92" t="s">
        <v>129</v>
      </c>
      <c r="G167" s="92" t="s">
        <v>109</v>
      </c>
      <c r="H167" s="92" t="s">
        <v>110</v>
      </c>
      <c r="I167" s="93"/>
      <c r="J167" s="69"/>
      <c r="K167" s="69"/>
      <c r="L167" s="69"/>
      <c r="M167" s="70"/>
      <c r="N167" s="93"/>
      <c r="O167" s="90" t="s">
        <v>128</v>
      </c>
      <c r="P167" s="91" t="s">
        <v>122</v>
      </c>
      <c r="Q167" s="92" t="s">
        <v>25</v>
      </c>
      <c r="R167" s="92" t="s">
        <v>129</v>
      </c>
      <c r="S167" s="92" t="s">
        <v>109</v>
      </c>
      <c r="T167" s="92" t="s">
        <v>110</v>
      </c>
      <c r="U167" s="93"/>
    </row>
    <row r="168" spans="2:21" ht="12.5">
      <c r="B168" s="71"/>
      <c r="C168" s="72">
        <v>1</v>
      </c>
      <c r="D168" s="73" t="s">
        <v>749</v>
      </c>
      <c r="E168" s="74">
        <v>133.55000000000001</v>
      </c>
      <c r="F168" s="72" t="s">
        <v>666</v>
      </c>
      <c r="G168" s="75" t="s">
        <v>87</v>
      </c>
      <c r="H168" s="72">
        <v>5</v>
      </c>
      <c r="I168" s="71"/>
      <c r="J168" s="11"/>
      <c r="K168" s="11"/>
      <c r="L168" s="11"/>
      <c r="M168" s="11"/>
      <c r="N168" s="71"/>
      <c r="O168" s="72">
        <v>1</v>
      </c>
      <c r="P168" s="73" t="s">
        <v>752</v>
      </c>
      <c r="Q168" s="74">
        <v>133.30000000000001</v>
      </c>
      <c r="R168" s="72" t="s">
        <v>660</v>
      </c>
      <c r="S168" s="75">
        <v>5</v>
      </c>
      <c r="T168" s="72" t="s">
        <v>87</v>
      </c>
      <c r="U168" s="71"/>
    </row>
    <row r="169" spans="2:21" ht="12.5">
      <c r="B169" s="71"/>
      <c r="C169" s="75">
        <v>2</v>
      </c>
      <c r="D169" s="73" t="s">
        <v>754</v>
      </c>
      <c r="E169" s="76">
        <v>125.6</v>
      </c>
      <c r="F169" s="72" t="s">
        <v>660</v>
      </c>
      <c r="G169" s="75">
        <v>3</v>
      </c>
      <c r="H169" s="72" t="s">
        <v>87</v>
      </c>
      <c r="I169" s="71"/>
      <c r="J169" s="11"/>
      <c r="K169" s="11"/>
      <c r="L169" s="11"/>
      <c r="M169" s="11"/>
      <c r="N169" s="71"/>
      <c r="O169" s="75">
        <v>2</v>
      </c>
      <c r="P169" s="73" t="s">
        <v>756</v>
      </c>
      <c r="Q169" s="76">
        <v>117.4</v>
      </c>
      <c r="R169" s="72" t="s">
        <v>660</v>
      </c>
      <c r="S169" s="75">
        <v>3</v>
      </c>
      <c r="T169" s="72" t="s">
        <v>87</v>
      </c>
      <c r="U169" s="71"/>
    </row>
    <row r="170" spans="2:21" ht="12.5">
      <c r="B170" s="71"/>
      <c r="C170" s="75" t="s">
        <v>87</v>
      </c>
      <c r="D170" s="73" t="s">
        <v>87</v>
      </c>
      <c r="E170" s="76" t="s">
        <v>87</v>
      </c>
      <c r="F170" s="72" t="s">
        <v>87</v>
      </c>
      <c r="G170" s="72" t="s">
        <v>87</v>
      </c>
      <c r="H170" s="75" t="s">
        <v>87</v>
      </c>
      <c r="I170" s="71"/>
      <c r="J170" s="11"/>
      <c r="K170" s="11"/>
      <c r="L170" s="11"/>
      <c r="M170" s="11"/>
      <c r="N170" s="71"/>
      <c r="O170" s="75">
        <v>3</v>
      </c>
      <c r="P170" s="73" t="s">
        <v>758</v>
      </c>
      <c r="Q170" s="76">
        <v>112.5</v>
      </c>
      <c r="R170" s="72" t="s">
        <v>666</v>
      </c>
      <c r="S170" s="72" t="s">
        <v>87</v>
      </c>
      <c r="T170" s="75">
        <v>1</v>
      </c>
      <c r="U170" s="71"/>
    </row>
    <row r="171" spans="2:21" ht="12.5">
      <c r="B171" s="71"/>
      <c r="C171" s="75" t="s">
        <v>87</v>
      </c>
      <c r="D171" s="73" t="s">
        <v>87</v>
      </c>
      <c r="E171" s="76" t="s">
        <v>87</v>
      </c>
      <c r="F171" s="72" t="s">
        <v>87</v>
      </c>
      <c r="G171" s="75" t="s">
        <v>87</v>
      </c>
      <c r="H171" s="75" t="s">
        <v>87</v>
      </c>
      <c r="I171" s="71"/>
      <c r="J171" s="11"/>
      <c r="K171" s="11"/>
      <c r="L171" s="11"/>
      <c r="M171" s="11"/>
      <c r="N171" s="71"/>
      <c r="O171" s="75" t="s">
        <v>87</v>
      </c>
      <c r="P171" s="73" t="s">
        <v>87</v>
      </c>
      <c r="Q171" s="76" t="s">
        <v>87</v>
      </c>
      <c r="R171" s="72" t="s">
        <v>87</v>
      </c>
      <c r="S171" s="75" t="s">
        <v>87</v>
      </c>
      <c r="T171" s="75" t="s">
        <v>87</v>
      </c>
      <c r="U171" s="71"/>
    </row>
    <row r="172" spans="2:21" ht="12.5">
      <c r="B172" s="71"/>
      <c r="C172" s="75" t="s">
        <v>87</v>
      </c>
      <c r="D172" s="73" t="s">
        <v>87</v>
      </c>
      <c r="E172" s="76" t="s">
        <v>87</v>
      </c>
      <c r="F172" s="72" t="s">
        <v>87</v>
      </c>
      <c r="G172" s="75" t="s">
        <v>87</v>
      </c>
      <c r="H172" s="75" t="s">
        <v>87</v>
      </c>
      <c r="I172" s="71"/>
      <c r="J172" s="11"/>
      <c r="K172" s="11"/>
      <c r="L172" s="11"/>
      <c r="M172" s="11"/>
      <c r="N172" s="71"/>
      <c r="O172" s="75" t="s">
        <v>87</v>
      </c>
      <c r="P172" s="73" t="s">
        <v>87</v>
      </c>
      <c r="Q172" s="76" t="s">
        <v>87</v>
      </c>
      <c r="R172" s="72" t="s">
        <v>87</v>
      </c>
      <c r="S172" s="75" t="s">
        <v>87</v>
      </c>
      <c r="T172" s="75" t="s">
        <v>87</v>
      </c>
      <c r="U172" s="71"/>
    </row>
    <row r="173" spans="2:21" ht="12.5">
      <c r="B173" s="71"/>
      <c r="C173" s="75" t="s">
        <v>87</v>
      </c>
      <c r="D173" s="73" t="s">
        <v>87</v>
      </c>
      <c r="E173" s="76" t="s">
        <v>87</v>
      </c>
      <c r="F173" s="72" t="s">
        <v>87</v>
      </c>
      <c r="G173" s="75" t="s">
        <v>87</v>
      </c>
      <c r="H173" s="75" t="s">
        <v>87</v>
      </c>
      <c r="I173" s="71"/>
      <c r="J173" s="11"/>
      <c r="K173" s="11"/>
      <c r="L173" s="11"/>
      <c r="M173" s="11"/>
      <c r="N173" s="71"/>
      <c r="O173" s="75" t="s">
        <v>87</v>
      </c>
      <c r="P173" s="73" t="s">
        <v>87</v>
      </c>
      <c r="Q173" s="76" t="s">
        <v>87</v>
      </c>
      <c r="R173" s="72" t="s">
        <v>87</v>
      </c>
      <c r="S173" s="75" t="s">
        <v>87</v>
      </c>
      <c r="T173" s="75" t="s">
        <v>87</v>
      </c>
      <c r="U173" s="71"/>
    </row>
    <row r="174" spans="2:21" ht="12.5">
      <c r="B174" s="71"/>
      <c r="C174" s="75" t="s">
        <v>87</v>
      </c>
      <c r="D174" s="73" t="s">
        <v>87</v>
      </c>
      <c r="E174" s="76" t="s">
        <v>87</v>
      </c>
      <c r="F174" s="72" t="s">
        <v>87</v>
      </c>
      <c r="G174" s="75" t="s">
        <v>87</v>
      </c>
      <c r="H174" s="75" t="s">
        <v>87</v>
      </c>
      <c r="I174" s="71"/>
      <c r="J174" s="11"/>
      <c r="K174" s="11"/>
      <c r="L174" s="11"/>
      <c r="M174" s="11"/>
      <c r="N174" s="71"/>
      <c r="O174" s="75" t="s">
        <v>87</v>
      </c>
      <c r="P174" s="73" t="s">
        <v>87</v>
      </c>
      <c r="Q174" s="76" t="s">
        <v>87</v>
      </c>
      <c r="R174" s="72" t="s">
        <v>87</v>
      </c>
      <c r="S174" s="75" t="s">
        <v>87</v>
      </c>
      <c r="T174" s="75" t="s">
        <v>87</v>
      </c>
      <c r="U174" s="71"/>
    </row>
    <row r="175" spans="2:21" ht="12.5">
      <c r="B175" s="71"/>
      <c r="C175" s="75" t="s">
        <v>87</v>
      </c>
      <c r="D175" s="77" t="s">
        <v>87</v>
      </c>
      <c r="E175" s="76" t="s">
        <v>87</v>
      </c>
      <c r="F175" s="75" t="s">
        <v>87</v>
      </c>
      <c r="G175" s="75" t="s">
        <v>87</v>
      </c>
      <c r="H175" s="75" t="s">
        <v>87</v>
      </c>
      <c r="I175" s="71"/>
      <c r="J175" s="11"/>
      <c r="K175" s="11"/>
      <c r="L175" s="11"/>
      <c r="M175" s="11"/>
      <c r="N175" s="71"/>
      <c r="O175" s="75" t="s">
        <v>87</v>
      </c>
      <c r="P175" s="77" t="s">
        <v>87</v>
      </c>
      <c r="Q175" s="76" t="s">
        <v>87</v>
      </c>
      <c r="R175" s="75" t="s">
        <v>87</v>
      </c>
      <c r="S175" s="75" t="s">
        <v>87</v>
      </c>
      <c r="T175" s="75" t="s">
        <v>87</v>
      </c>
      <c r="U175" s="71"/>
    </row>
    <row r="176" spans="2:21" ht="12.5">
      <c r="B176" s="71"/>
      <c r="C176" s="75" t="s">
        <v>87</v>
      </c>
      <c r="D176" s="77" t="s">
        <v>87</v>
      </c>
      <c r="E176" s="76" t="s">
        <v>87</v>
      </c>
      <c r="F176" s="75" t="s">
        <v>87</v>
      </c>
      <c r="G176" s="75" t="s">
        <v>87</v>
      </c>
      <c r="H176" s="75" t="s">
        <v>87</v>
      </c>
      <c r="I176" s="71"/>
      <c r="J176" s="11"/>
      <c r="K176" s="11"/>
      <c r="L176" s="11"/>
      <c r="M176" s="11"/>
      <c r="N176" s="71"/>
      <c r="O176" s="75" t="s">
        <v>87</v>
      </c>
      <c r="P176" s="77" t="s">
        <v>87</v>
      </c>
      <c r="Q176" s="76" t="s">
        <v>87</v>
      </c>
      <c r="R176" s="75" t="s">
        <v>87</v>
      </c>
      <c r="S176" s="75" t="s">
        <v>87</v>
      </c>
      <c r="T176" s="75" t="s">
        <v>87</v>
      </c>
      <c r="U176" s="71"/>
    </row>
    <row r="177" spans="2:21" ht="12.5">
      <c r="B177" s="71"/>
      <c r="C177" s="75" t="s">
        <v>87</v>
      </c>
      <c r="D177" s="77" t="s">
        <v>87</v>
      </c>
      <c r="E177" s="76" t="s">
        <v>87</v>
      </c>
      <c r="F177" s="75" t="s">
        <v>87</v>
      </c>
      <c r="G177" s="75" t="s">
        <v>87</v>
      </c>
      <c r="H177" s="75" t="s">
        <v>87</v>
      </c>
      <c r="I177" s="71"/>
      <c r="J177" s="11"/>
      <c r="K177" s="11"/>
      <c r="L177" s="11"/>
      <c r="M177" s="11"/>
      <c r="N177" s="71"/>
      <c r="O177" s="75" t="s">
        <v>87</v>
      </c>
      <c r="P177" s="77" t="s">
        <v>87</v>
      </c>
      <c r="Q177" s="76" t="s">
        <v>87</v>
      </c>
      <c r="R177" s="75" t="s">
        <v>87</v>
      </c>
      <c r="S177" s="75" t="s">
        <v>87</v>
      </c>
      <c r="T177" s="75" t="s">
        <v>87</v>
      </c>
      <c r="U177" s="71"/>
    </row>
    <row r="178" spans="2:21" ht="13">
      <c r="B178" s="71"/>
      <c r="C178" s="118" t="s">
        <v>223</v>
      </c>
      <c r="D178" s="116"/>
      <c r="E178" s="116"/>
      <c r="F178" s="116"/>
      <c r="G178" s="81">
        <v>3</v>
      </c>
      <c r="H178" s="81">
        <v>5</v>
      </c>
      <c r="I178" s="71"/>
      <c r="J178" s="11"/>
      <c r="K178" s="11"/>
      <c r="L178" s="11"/>
      <c r="M178" s="11"/>
      <c r="N178" s="71"/>
      <c r="O178" s="118" t="s">
        <v>225</v>
      </c>
      <c r="P178" s="116"/>
      <c r="Q178" s="116"/>
      <c r="R178" s="116"/>
      <c r="S178" s="81">
        <v>8</v>
      </c>
      <c r="T178" s="81">
        <v>1</v>
      </c>
      <c r="U178" s="71"/>
    </row>
    <row r="179" spans="2:21" ht="12.5">
      <c r="B179" s="11"/>
      <c r="C179" s="11"/>
      <c r="D179" s="11"/>
      <c r="E179" s="11"/>
      <c r="F179" s="11"/>
      <c r="G179" s="11"/>
      <c r="H179" s="11"/>
      <c r="I179" s="11"/>
      <c r="J179" s="11"/>
      <c r="K179" s="11"/>
      <c r="L179" s="11"/>
      <c r="M179" s="11"/>
      <c r="N179" s="11"/>
      <c r="O179" s="11"/>
      <c r="P179" s="11"/>
      <c r="Q179" s="11"/>
      <c r="R179" s="11"/>
      <c r="S179" s="11"/>
      <c r="T179" s="11"/>
      <c r="U179" s="11"/>
    </row>
    <row r="180" spans="2:21" ht="12.5">
      <c r="B180" s="82"/>
      <c r="C180" s="82"/>
      <c r="D180" s="82"/>
      <c r="E180" s="82"/>
      <c r="F180" s="82"/>
      <c r="G180" s="82"/>
      <c r="H180" s="82"/>
      <c r="I180" s="82"/>
      <c r="J180" s="11"/>
      <c r="K180" s="11"/>
      <c r="L180" s="11"/>
      <c r="M180" s="11"/>
      <c r="N180" s="82"/>
      <c r="O180" s="82"/>
      <c r="P180" s="82"/>
      <c r="Q180" s="82"/>
      <c r="R180" s="82"/>
      <c r="S180" s="82"/>
      <c r="T180" s="82"/>
      <c r="U180" s="82"/>
    </row>
    <row r="181" spans="2:21" ht="13">
      <c r="B181" s="83"/>
      <c r="C181" s="84" t="s">
        <v>128</v>
      </c>
      <c r="D181" s="85" t="s">
        <v>124</v>
      </c>
      <c r="E181" s="86" t="s">
        <v>25</v>
      </c>
      <c r="F181" s="86" t="s">
        <v>129</v>
      </c>
      <c r="G181" s="86" t="s">
        <v>109</v>
      </c>
      <c r="H181" s="86" t="s">
        <v>110</v>
      </c>
      <c r="I181" s="87"/>
      <c r="J181" s="69"/>
      <c r="K181" s="69"/>
      <c r="L181" s="69"/>
      <c r="M181" s="70"/>
      <c r="N181" s="87"/>
      <c r="O181" s="84" t="s">
        <v>128</v>
      </c>
      <c r="P181" s="85" t="s">
        <v>126</v>
      </c>
      <c r="Q181" s="86" t="s">
        <v>25</v>
      </c>
      <c r="R181" s="86" t="s">
        <v>129</v>
      </c>
      <c r="S181" s="86" t="s">
        <v>109</v>
      </c>
      <c r="T181" s="86" t="s">
        <v>110</v>
      </c>
      <c r="U181" s="87"/>
    </row>
    <row r="182" spans="2:21" ht="12.5">
      <c r="B182" s="88"/>
      <c r="C182" s="72">
        <v>1</v>
      </c>
      <c r="D182" s="73" t="s">
        <v>765</v>
      </c>
      <c r="E182" s="74">
        <v>148.25</v>
      </c>
      <c r="F182" s="72" t="s">
        <v>666</v>
      </c>
      <c r="G182" s="75" t="s">
        <v>87</v>
      </c>
      <c r="H182" s="72">
        <v>5</v>
      </c>
      <c r="I182" s="88"/>
      <c r="J182" s="11"/>
      <c r="K182" s="11"/>
      <c r="L182" s="11"/>
      <c r="M182" s="11"/>
      <c r="N182" s="88"/>
      <c r="O182" s="72">
        <v>1</v>
      </c>
      <c r="P182" s="73" t="s">
        <v>766</v>
      </c>
      <c r="Q182" s="74">
        <v>214.95</v>
      </c>
      <c r="R182" s="72" t="s">
        <v>666</v>
      </c>
      <c r="S182" s="75" t="s">
        <v>87</v>
      </c>
      <c r="T182" s="72">
        <v>5</v>
      </c>
      <c r="U182" s="88"/>
    </row>
    <row r="183" spans="2:21" ht="12.5">
      <c r="B183" s="88"/>
      <c r="C183" s="72">
        <v>2</v>
      </c>
      <c r="D183" s="73" t="s">
        <v>767</v>
      </c>
      <c r="E183" s="76">
        <v>139.75</v>
      </c>
      <c r="F183" s="72" t="s">
        <v>666</v>
      </c>
      <c r="G183" s="72" t="s">
        <v>87</v>
      </c>
      <c r="H183" s="75">
        <v>3</v>
      </c>
      <c r="I183" s="88"/>
      <c r="J183" s="11"/>
      <c r="K183" s="11"/>
      <c r="L183" s="11"/>
      <c r="M183" s="11"/>
      <c r="N183" s="88"/>
      <c r="O183" s="72">
        <v>2</v>
      </c>
      <c r="P183" s="73" t="s">
        <v>768</v>
      </c>
      <c r="Q183" s="76">
        <v>108.7</v>
      </c>
      <c r="R183" s="72" t="s">
        <v>660</v>
      </c>
      <c r="S183" s="72">
        <v>3</v>
      </c>
      <c r="T183" s="75" t="s">
        <v>87</v>
      </c>
      <c r="U183" s="88"/>
    </row>
    <row r="184" spans="2:21" ht="12.5">
      <c r="B184" s="88"/>
      <c r="C184" s="72">
        <v>3</v>
      </c>
      <c r="D184" s="73" t="s">
        <v>769</v>
      </c>
      <c r="E184" s="76">
        <v>113.55</v>
      </c>
      <c r="F184" s="72" t="s">
        <v>660</v>
      </c>
      <c r="G184" s="72">
        <v>1</v>
      </c>
      <c r="H184" s="75" t="s">
        <v>87</v>
      </c>
      <c r="I184" s="88"/>
      <c r="J184" s="11"/>
      <c r="K184" s="11"/>
      <c r="L184" s="11"/>
      <c r="M184" s="11"/>
      <c r="N184" s="88"/>
      <c r="O184" s="72" t="s">
        <v>87</v>
      </c>
      <c r="P184" s="73" t="s">
        <v>87</v>
      </c>
      <c r="Q184" s="76" t="s">
        <v>87</v>
      </c>
      <c r="R184" s="72" t="s">
        <v>87</v>
      </c>
      <c r="S184" s="72" t="s">
        <v>87</v>
      </c>
      <c r="T184" s="75" t="s">
        <v>87</v>
      </c>
      <c r="U184" s="88"/>
    </row>
    <row r="185" spans="2:21" ht="12.5">
      <c r="B185" s="88"/>
      <c r="C185" s="72" t="s">
        <v>87</v>
      </c>
      <c r="D185" s="73" t="s">
        <v>87</v>
      </c>
      <c r="E185" s="76" t="s">
        <v>87</v>
      </c>
      <c r="F185" s="72" t="s">
        <v>87</v>
      </c>
      <c r="G185" s="75" t="s">
        <v>87</v>
      </c>
      <c r="H185" s="75" t="s">
        <v>87</v>
      </c>
      <c r="I185" s="88"/>
      <c r="J185" s="11"/>
      <c r="K185" s="11"/>
      <c r="L185" s="11"/>
      <c r="M185" s="11"/>
      <c r="N185" s="88"/>
      <c r="O185" s="72" t="s">
        <v>87</v>
      </c>
      <c r="P185" s="73" t="s">
        <v>87</v>
      </c>
      <c r="Q185" s="76" t="s">
        <v>87</v>
      </c>
      <c r="R185" s="72" t="s">
        <v>87</v>
      </c>
      <c r="S185" s="75" t="s">
        <v>87</v>
      </c>
      <c r="T185" s="75" t="s">
        <v>87</v>
      </c>
      <c r="U185" s="88"/>
    </row>
    <row r="186" spans="2:21" ht="12.5">
      <c r="B186" s="88"/>
      <c r="C186" s="75" t="s">
        <v>87</v>
      </c>
      <c r="D186" s="73" t="s">
        <v>87</v>
      </c>
      <c r="E186" s="76" t="s">
        <v>87</v>
      </c>
      <c r="F186" s="72" t="s">
        <v>87</v>
      </c>
      <c r="G186" s="75" t="s">
        <v>87</v>
      </c>
      <c r="H186" s="75" t="s">
        <v>87</v>
      </c>
      <c r="I186" s="88"/>
      <c r="J186" s="11"/>
      <c r="K186" s="11"/>
      <c r="L186" s="11"/>
      <c r="M186" s="11"/>
      <c r="N186" s="88"/>
      <c r="O186" s="75" t="s">
        <v>87</v>
      </c>
      <c r="P186" s="77" t="s">
        <v>87</v>
      </c>
      <c r="Q186" s="76" t="s">
        <v>87</v>
      </c>
      <c r="R186" s="75" t="s">
        <v>87</v>
      </c>
      <c r="S186" s="75" t="s">
        <v>87</v>
      </c>
      <c r="T186" s="75" t="s">
        <v>87</v>
      </c>
      <c r="U186" s="88"/>
    </row>
    <row r="187" spans="2:21" ht="12.5">
      <c r="B187" s="88"/>
      <c r="C187" s="75" t="s">
        <v>87</v>
      </c>
      <c r="D187" s="73" t="s">
        <v>87</v>
      </c>
      <c r="E187" s="76" t="s">
        <v>87</v>
      </c>
      <c r="F187" s="72" t="s">
        <v>87</v>
      </c>
      <c r="G187" s="75" t="s">
        <v>87</v>
      </c>
      <c r="H187" s="75" t="s">
        <v>87</v>
      </c>
      <c r="I187" s="88"/>
      <c r="J187" s="11"/>
      <c r="K187" s="11"/>
      <c r="L187" s="11"/>
      <c r="M187" s="11"/>
      <c r="N187" s="88"/>
      <c r="O187" s="75" t="s">
        <v>87</v>
      </c>
      <c r="P187" s="77" t="s">
        <v>87</v>
      </c>
      <c r="Q187" s="76" t="s">
        <v>87</v>
      </c>
      <c r="R187" s="75" t="s">
        <v>87</v>
      </c>
      <c r="S187" s="75" t="s">
        <v>87</v>
      </c>
      <c r="T187" s="75" t="s">
        <v>87</v>
      </c>
      <c r="U187" s="88"/>
    </row>
    <row r="188" spans="2:21" ht="12.5">
      <c r="B188" s="88"/>
      <c r="C188" s="75" t="s">
        <v>87</v>
      </c>
      <c r="D188" s="77" t="s">
        <v>87</v>
      </c>
      <c r="E188" s="76" t="s">
        <v>87</v>
      </c>
      <c r="F188" s="75" t="s">
        <v>87</v>
      </c>
      <c r="G188" s="75" t="s">
        <v>87</v>
      </c>
      <c r="H188" s="75" t="s">
        <v>87</v>
      </c>
      <c r="I188" s="88"/>
      <c r="J188" s="11"/>
      <c r="K188" s="11"/>
      <c r="L188" s="11"/>
      <c r="M188" s="11"/>
      <c r="N188" s="88"/>
      <c r="O188" s="75" t="s">
        <v>87</v>
      </c>
      <c r="P188" s="77" t="s">
        <v>87</v>
      </c>
      <c r="Q188" s="76" t="s">
        <v>87</v>
      </c>
      <c r="R188" s="75" t="s">
        <v>87</v>
      </c>
      <c r="S188" s="75" t="s">
        <v>87</v>
      </c>
      <c r="T188" s="75" t="s">
        <v>87</v>
      </c>
      <c r="U188" s="88"/>
    </row>
    <row r="189" spans="2:21" ht="12.5">
      <c r="B189" s="88"/>
      <c r="C189" s="75" t="s">
        <v>87</v>
      </c>
      <c r="D189" s="77" t="s">
        <v>87</v>
      </c>
      <c r="E189" s="76" t="s">
        <v>87</v>
      </c>
      <c r="F189" s="75" t="s">
        <v>87</v>
      </c>
      <c r="G189" s="75" t="s">
        <v>87</v>
      </c>
      <c r="H189" s="75" t="s">
        <v>87</v>
      </c>
      <c r="I189" s="88"/>
      <c r="J189" s="11"/>
      <c r="K189" s="11"/>
      <c r="L189" s="11"/>
      <c r="M189" s="11"/>
      <c r="N189" s="88"/>
      <c r="O189" s="75" t="s">
        <v>87</v>
      </c>
      <c r="P189" s="77" t="s">
        <v>87</v>
      </c>
      <c r="Q189" s="76" t="s">
        <v>87</v>
      </c>
      <c r="R189" s="75" t="s">
        <v>87</v>
      </c>
      <c r="S189" s="75" t="s">
        <v>87</v>
      </c>
      <c r="T189" s="75" t="s">
        <v>87</v>
      </c>
      <c r="U189" s="88"/>
    </row>
    <row r="190" spans="2:21" ht="12.5">
      <c r="B190" s="88"/>
      <c r="C190" s="75" t="s">
        <v>87</v>
      </c>
      <c r="D190" s="77" t="s">
        <v>87</v>
      </c>
      <c r="E190" s="76" t="s">
        <v>87</v>
      </c>
      <c r="F190" s="75" t="s">
        <v>87</v>
      </c>
      <c r="G190" s="75" t="s">
        <v>87</v>
      </c>
      <c r="H190" s="75" t="s">
        <v>87</v>
      </c>
      <c r="I190" s="88"/>
      <c r="J190" s="11"/>
      <c r="K190" s="11"/>
      <c r="L190" s="11"/>
      <c r="M190" s="11"/>
      <c r="N190" s="88"/>
      <c r="O190" s="75" t="s">
        <v>87</v>
      </c>
      <c r="P190" s="77" t="s">
        <v>87</v>
      </c>
      <c r="Q190" s="76" t="s">
        <v>87</v>
      </c>
      <c r="R190" s="75" t="s">
        <v>87</v>
      </c>
      <c r="S190" s="75" t="s">
        <v>87</v>
      </c>
      <c r="T190" s="75" t="s">
        <v>87</v>
      </c>
      <c r="U190" s="88"/>
    </row>
    <row r="191" spans="2:21" ht="12.5">
      <c r="B191" s="88"/>
      <c r="C191" s="75" t="s">
        <v>87</v>
      </c>
      <c r="D191" s="77" t="s">
        <v>87</v>
      </c>
      <c r="E191" s="76" t="s">
        <v>87</v>
      </c>
      <c r="F191" s="75" t="s">
        <v>87</v>
      </c>
      <c r="G191" s="75" t="s">
        <v>87</v>
      </c>
      <c r="H191" s="75" t="s">
        <v>87</v>
      </c>
      <c r="I191" s="88"/>
      <c r="J191" s="11"/>
      <c r="K191" s="11"/>
      <c r="L191" s="11"/>
      <c r="M191" s="11"/>
      <c r="N191" s="88"/>
      <c r="O191" s="75" t="s">
        <v>87</v>
      </c>
      <c r="P191" s="77" t="s">
        <v>87</v>
      </c>
      <c r="Q191" s="76" t="s">
        <v>87</v>
      </c>
      <c r="R191" s="75" t="s">
        <v>87</v>
      </c>
      <c r="S191" s="75" t="s">
        <v>87</v>
      </c>
      <c r="T191" s="75" t="s">
        <v>87</v>
      </c>
      <c r="U191" s="88"/>
    </row>
    <row r="192" spans="2:21" ht="13">
      <c r="B192" s="88"/>
      <c r="C192" s="118" t="s">
        <v>252</v>
      </c>
      <c r="D192" s="116"/>
      <c r="E192" s="116"/>
      <c r="F192" s="116"/>
      <c r="G192" s="81">
        <v>1</v>
      </c>
      <c r="H192" s="81">
        <v>8</v>
      </c>
      <c r="I192" s="88"/>
      <c r="J192" s="11"/>
      <c r="K192" s="11"/>
      <c r="L192" s="11"/>
      <c r="M192" s="11"/>
      <c r="N192" s="88"/>
      <c r="O192" s="118" t="s">
        <v>254</v>
      </c>
      <c r="P192" s="116"/>
      <c r="Q192" s="116"/>
      <c r="R192" s="116"/>
      <c r="S192" s="81">
        <v>3</v>
      </c>
      <c r="T192" s="81">
        <v>5</v>
      </c>
      <c r="U192" s="88"/>
    </row>
    <row r="193" spans="2:21" ht="12.5">
      <c r="C193" s="10"/>
    </row>
    <row r="194" spans="2:21" ht="12.5">
      <c r="C194" s="94" t="s">
        <v>255</v>
      </c>
      <c r="D194" s="82"/>
      <c r="E194" s="82"/>
      <c r="F194" s="82"/>
      <c r="G194" s="82"/>
      <c r="H194" s="82"/>
      <c r="I194" s="11"/>
      <c r="J194" s="11"/>
      <c r="K194" s="11"/>
      <c r="L194" s="11"/>
      <c r="M194" s="11"/>
      <c r="N194" s="11"/>
      <c r="O194" s="94" t="s">
        <v>255</v>
      </c>
      <c r="P194" s="82"/>
      <c r="Q194" s="82"/>
      <c r="R194" s="82"/>
      <c r="S194" s="82"/>
      <c r="T194" s="82"/>
    </row>
    <row r="195" spans="2:21" ht="12.5">
      <c r="C195" s="128"/>
      <c r="D195" s="114"/>
      <c r="E195" s="114"/>
      <c r="F195" s="114"/>
      <c r="G195" s="114"/>
      <c r="H195" s="129"/>
      <c r="I195" s="11"/>
      <c r="J195" s="11"/>
      <c r="K195" s="11"/>
      <c r="L195" s="11"/>
      <c r="M195" s="11"/>
      <c r="N195" s="95"/>
      <c r="O195" s="135"/>
      <c r="P195" s="114"/>
      <c r="Q195" s="114"/>
      <c r="R195" s="114"/>
      <c r="S195" s="114"/>
      <c r="T195" s="129"/>
    </row>
    <row r="196" spans="2:21" ht="12.5">
      <c r="C196" s="130"/>
      <c r="D196" s="114"/>
      <c r="E196" s="114"/>
      <c r="F196" s="114"/>
      <c r="G196" s="114"/>
      <c r="H196" s="129"/>
      <c r="I196" s="11"/>
      <c r="J196" s="11"/>
      <c r="K196" s="11"/>
      <c r="L196" s="11"/>
      <c r="M196" s="11"/>
      <c r="N196" s="95"/>
      <c r="O196" s="114"/>
      <c r="P196" s="114"/>
      <c r="Q196" s="114"/>
      <c r="R196" s="114"/>
      <c r="S196" s="114"/>
      <c r="T196" s="129"/>
    </row>
    <row r="197" spans="2:21" ht="12.5">
      <c r="C197" s="130"/>
      <c r="D197" s="114"/>
      <c r="E197" s="114"/>
      <c r="F197" s="114"/>
      <c r="G197" s="114"/>
      <c r="H197" s="129"/>
      <c r="I197" s="11"/>
      <c r="J197" s="11"/>
      <c r="K197" s="11"/>
      <c r="L197" s="11"/>
      <c r="M197" s="11"/>
      <c r="N197" s="95"/>
      <c r="O197" s="114"/>
      <c r="P197" s="114"/>
      <c r="Q197" s="114"/>
      <c r="R197" s="114"/>
      <c r="S197" s="114"/>
      <c r="T197" s="129"/>
    </row>
    <row r="198" spans="2:21" ht="12.5">
      <c r="C198" s="131"/>
      <c r="D198" s="132"/>
      <c r="E198" s="132"/>
      <c r="F198" s="132"/>
      <c r="G198" s="132"/>
      <c r="H198" s="133"/>
      <c r="I198" s="11"/>
      <c r="J198" s="11"/>
      <c r="K198" s="11"/>
      <c r="L198" s="11"/>
      <c r="M198" s="11"/>
      <c r="N198" s="95"/>
      <c r="O198" s="132"/>
      <c r="P198" s="132"/>
      <c r="Q198" s="132"/>
      <c r="R198" s="132"/>
      <c r="S198" s="132"/>
      <c r="T198" s="133"/>
    </row>
    <row r="199" spans="2:21" ht="12.5">
      <c r="C199" s="10"/>
    </row>
    <row r="200" spans="2:21" ht="12.5">
      <c r="C200" s="10"/>
    </row>
    <row r="201" spans="2:21" ht="12.5">
      <c r="C201" s="10"/>
    </row>
    <row r="202" spans="2:21" ht="12.5">
      <c r="C202" s="10"/>
    </row>
    <row r="203" spans="2:21" ht="12.5">
      <c r="C203" s="10"/>
    </row>
    <row r="204" spans="2:21" ht="18">
      <c r="B204" s="36"/>
      <c r="C204" s="14"/>
      <c r="D204" s="96" t="s">
        <v>94</v>
      </c>
      <c r="E204" s="38">
        <v>3</v>
      </c>
      <c r="F204" s="17"/>
      <c r="G204" s="17"/>
      <c r="H204" s="16"/>
      <c r="I204" s="18"/>
      <c r="J204" s="18"/>
      <c r="K204" s="18"/>
      <c r="L204" s="18"/>
      <c r="M204" s="18"/>
      <c r="N204" s="18"/>
      <c r="O204" s="18"/>
      <c r="P204" s="97" t="s">
        <v>95</v>
      </c>
      <c r="Q204" s="134">
        <v>42941</v>
      </c>
      <c r="R204" s="114"/>
      <c r="S204" s="114"/>
      <c r="T204" s="114"/>
      <c r="U204" s="39"/>
    </row>
    <row r="205" spans="2:21" ht="15.5">
      <c r="B205" s="40"/>
      <c r="C205" s="13"/>
      <c r="D205" s="18" t="s">
        <v>96</v>
      </c>
      <c r="E205" s="18"/>
      <c r="F205" s="16"/>
      <c r="G205" s="16"/>
      <c r="H205" s="16"/>
      <c r="I205" s="16"/>
      <c r="J205" s="16"/>
      <c r="K205" s="16"/>
      <c r="L205" s="16"/>
      <c r="M205" s="16"/>
      <c r="N205" s="16"/>
      <c r="O205" s="16"/>
      <c r="P205" s="37" t="s">
        <v>27</v>
      </c>
      <c r="Q205" s="136" t="s">
        <v>106</v>
      </c>
      <c r="R205" s="114"/>
      <c r="S205" s="114"/>
      <c r="T205" s="114"/>
      <c r="U205" s="16"/>
    </row>
    <row r="206" spans="2:21" ht="15.5">
      <c r="B206" s="41"/>
      <c r="C206" s="42"/>
      <c r="D206" s="16"/>
      <c r="E206" s="16"/>
      <c r="F206" s="16"/>
      <c r="G206" s="16"/>
      <c r="H206" s="16"/>
      <c r="I206" s="16"/>
      <c r="J206" s="16"/>
      <c r="K206" s="16"/>
      <c r="L206" s="16"/>
      <c r="M206" s="16"/>
      <c r="N206" s="16"/>
      <c r="O206" s="16"/>
      <c r="P206" s="42"/>
      <c r="Q206" s="134"/>
      <c r="R206" s="114"/>
      <c r="S206" s="16"/>
      <c r="T206" s="16"/>
      <c r="U206" s="16"/>
    </row>
    <row r="207" spans="2:21" ht="15.5">
      <c r="B207" s="43"/>
      <c r="C207" s="119" t="s">
        <v>24</v>
      </c>
      <c r="D207" s="116"/>
      <c r="E207" s="120" t="s">
        <v>578</v>
      </c>
      <c r="F207" s="116"/>
      <c r="G207" s="117"/>
      <c r="H207" s="44" t="s">
        <v>781</v>
      </c>
      <c r="I207" s="45"/>
      <c r="J207" s="1"/>
      <c r="K207" s="1"/>
      <c r="L207" s="1"/>
      <c r="M207" s="1"/>
      <c r="N207" s="46"/>
      <c r="O207" s="138" t="s">
        <v>26</v>
      </c>
      <c r="P207" s="116"/>
      <c r="Q207" s="139" t="s">
        <v>579</v>
      </c>
      <c r="R207" s="116"/>
      <c r="S207" s="117"/>
      <c r="T207" s="47" t="s">
        <v>785</v>
      </c>
      <c r="U207" s="48"/>
    </row>
    <row r="208" spans="2:21" ht="15.5">
      <c r="B208" s="45"/>
      <c r="C208" s="121" t="s">
        <v>25</v>
      </c>
      <c r="D208" s="117"/>
      <c r="E208" s="122">
        <v>38</v>
      </c>
      <c r="F208" s="116"/>
      <c r="G208" s="116"/>
      <c r="H208" s="49"/>
      <c r="I208" s="45"/>
      <c r="J208" s="50"/>
      <c r="K208" s="50"/>
      <c r="L208" s="50"/>
      <c r="M208" s="50"/>
      <c r="N208" s="46"/>
      <c r="O208" s="127" t="s">
        <v>25</v>
      </c>
      <c r="P208" s="117"/>
      <c r="Q208" s="140">
        <v>33</v>
      </c>
      <c r="R208" s="116"/>
      <c r="S208" s="116"/>
      <c r="T208" s="51"/>
      <c r="U208" s="48"/>
    </row>
    <row r="209" spans="2:21" ht="12.5">
      <c r="B209" s="12"/>
      <c r="C209" s="12"/>
      <c r="D209" s="12"/>
      <c r="E209" s="12"/>
      <c r="F209" s="12"/>
      <c r="G209" s="12"/>
      <c r="H209" s="12"/>
      <c r="I209" s="12"/>
      <c r="J209" s="12"/>
      <c r="K209" s="12"/>
      <c r="L209" s="12"/>
      <c r="M209" s="12"/>
      <c r="N209" s="12"/>
      <c r="O209" s="12"/>
      <c r="P209" s="12"/>
      <c r="Q209" s="12"/>
      <c r="R209" s="12"/>
      <c r="S209" s="12"/>
      <c r="T209" s="12"/>
      <c r="U209" s="12"/>
    </row>
    <row r="210" spans="2:21" ht="13">
      <c r="B210" s="12"/>
      <c r="C210" s="52"/>
      <c r="D210" s="53"/>
      <c r="E210" s="52"/>
      <c r="F210" s="52"/>
      <c r="G210" s="49" t="s">
        <v>109</v>
      </c>
      <c r="H210" s="54" t="s">
        <v>110</v>
      </c>
      <c r="I210" s="12"/>
      <c r="J210" s="12"/>
      <c r="K210" s="12"/>
      <c r="L210" s="12"/>
      <c r="M210" s="12"/>
      <c r="N210" s="12"/>
      <c r="O210" s="52"/>
      <c r="P210" s="53"/>
      <c r="Q210" s="52"/>
      <c r="R210" s="52"/>
      <c r="S210" s="49" t="s">
        <v>109</v>
      </c>
      <c r="T210" s="54" t="s">
        <v>110</v>
      </c>
      <c r="U210" s="12"/>
    </row>
    <row r="211" spans="2:21" ht="12.5">
      <c r="B211" s="12"/>
      <c r="C211" s="55" t="s">
        <v>111</v>
      </c>
      <c r="D211" s="56" t="s">
        <v>112</v>
      </c>
      <c r="E211" s="52"/>
      <c r="F211" s="52"/>
      <c r="G211" s="57">
        <v>0</v>
      </c>
      <c r="H211" s="58">
        <v>9</v>
      </c>
      <c r="I211" s="12"/>
      <c r="J211" s="12"/>
      <c r="K211" s="12"/>
      <c r="L211" s="12"/>
      <c r="M211" s="12"/>
      <c r="N211" s="12"/>
      <c r="O211" s="55" t="s">
        <v>113</v>
      </c>
      <c r="P211" s="56" t="s">
        <v>114</v>
      </c>
      <c r="Q211" s="52"/>
      <c r="R211" s="52"/>
      <c r="S211" s="57">
        <v>9</v>
      </c>
      <c r="T211" s="58">
        <v>0</v>
      </c>
      <c r="U211" s="12"/>
    </row>
    <row r="212" spans="2:21" ht="12.5">
      <c r="B212" s="12"/>
      <c r="C212" s="55" t="s">
        <v>115</v>
      </c>
      <c r="D212" s="56" t="s">
        <v>116</v>
      </c>
      <c r="E212" s="52"/>
      <c r="F212" s="52"/>
      <c r="G212" s="57">
        <v>5</v>
      </c>
      <c r="H212" s="58">
        <v>4</v>
      </c>
      <c r="I212" s="12"/>
      <c r="J212" s="12"/>
      <c r="K212" s="12"/>
      <c r="L212" s="12"/>
      <c r="M212" s="12"/>
      <c r="N212" s="12"/>
      <c r="O212" s="55" t="s">
        <v>117</v>
      </c>
      <c r="P212" s="56" t="s">
        <v>118</v>
      </c>
      <c r="Q212" s="52"/>
      <c r="R212" s="52"/>
      <c r="S212" s="57">
        <v>1</v>
      </c>
      <c r="T212" s="58">
        <v>8</v>
      </c>
      <c r="U212" s="12"/>
    </row>
    <row r="213" spans="2:21" ht="12.5">
      <c r="B213" s="12"/>
      <c r="C213" s="55" t="s">
        <v>119</v>
      </c>
      <c r="D213" s="56" t="s">
        <v>120</v>
      </c>
      <c r="E213" s="52"/>
      <c r="F213" s="52"/>
      <c r="G213" s="57">
        <v>9</v>
      </c>
      <c r="H213" s="58">
        <v>0</v>
      </c>
      <c r="I213" s="12"/>
      <c r="J213" s="12"/>
      <c r="K213" s="12"/>
      <c r="L213" s="12"/>
      <c r="M213" s="12"/>
      <c r="N213" s="12"/>
      <c r="O213" s="55" t="s">
        <v>121</v>
      </c>
      <c r="P213" s="56" t="s">
        <v>122</v>
      </c>
      <c r="Q213" s="52"/>
      <c r="R213" s="52"/>
      <c r="S213" s="57">
        <v>1</v>
      </c>
      <c r="T213" s="58">
        <v>8</v>
      </c>
      <c r="U213" s="12"/>
    </row>
    <row r="214" spans="2:21" ht="12.5">
      <c r="B214" s="12"/>
      <c r="C214" s="55" t="s">
        <v>123</v>
      </c>
      <c r="D214" s="56" t="s">
        <v>124</v>
      </c>
      <c r="E214" s="52"/>
      <c r="F214" s="52"/>
      <c r="G214" s="57">
        <v>5</v>
      </c>
      <c r="H214" s="58">
        <v>4</v>
      </c>
      <c r="I214" s="12"/>
      <c r="J214" s="12"/>
      <c r="K214" s="12"/>
      <c r="L214" s="12"/>
      <c r="M214" s="12"/>
      <c r="N214" s="12"/>
      <c r="O214" s="55" t="s">
        <v>125</v>
      </c>
      <c r="P214" s="56" t="s">
        <v>126</v>
      </c>
      <c r="Q214" s="52"/>
      <c r="R214" s="52"/>
      <c r="S214" s="57">
        <v>8</v>
      </c>
      <c r="T214" s="58">
        <v>0</v>
      </c>
      <c r="U214" s="12"/>
    </row>
    <row r="215" spans="2:21" ht="13">
      <c r="B215" s="12"/>
      <c r="C215" s="59"/>
      <c r="D215" s="60" t="s">
        <v>127</v>
      </c>
      <c r="E215" s="61"/>
      <c r="F215" s="61"/>
      <c r="G215" s="62">
        <v>19</v>
      </c>
      <c r="H215" s="63">
        <v>17</v>
      </c>
      <c r="I215" s="12"/>
      <c r="J215" s="12"/>
      <c r="K215" s="12"/>
      <c r="L215" s="12"/>
      <c r="M215" s="12"/>
      <c r="N215" s="12"/>
      <c r="O215" s="59"/>
      <c r="P215" s="60" t="s">
        <v>127</v>
      </c>
      <c r="Q215" s="61"/>
      <c r="R215" s="61"/>
      <c r="S215" s="62">
        <v>19</v>
      </c>
      <c r="T215" s="63">
        <v>16</v>
      </c>
      <c r="U215" s="12"/>
    </row>
    <row r="216" spans="2:21" ht="12.5">
      <c r="B216" s="12"/>
      <c r="I216" s="12"/>
      <c r="J216" s="12"/>
      <c r="K216" s="12"/>
      <c r="L216" s="12"/>
      <c r="M216" s="12"/>
      <c r="N216" s="12"/>
      <c r="O216" s="12"/>
      <c r="P216" s="12"/>
      <c r="Q216" s="12"/>
      <c r="R216" s="12"/>
      <c r="S216" s="12"/>
      <c r="T216" s="12"/>
      <c r="U216" s="12"/>
    </row>
    <row r="219" spans="2:21" ht="13">
      <c r="B219" s="64"/>
      <c r="C219" s="65" t="s">
        <v>128</v>
      </c>
      <c r="D219" s="66" t="s">
        <v>112</v>
      </c>
      <c r="E219" s="67" t="s">
        <v>25</v>
      </c>
      <c r="F219" s="67" t="s">
        <v>129</v>
      </c>
      <c r="G219" s="67" t="s">
        <v>109</v>
      </c>
      <c r="H219" s="67" t="s">
        <v>110</v>
      </c>
      <c r="I219" s="68"/>
      <c r="J219" s="69"/>
      <c r="K219" s="69"/>
      <c r="L219" s="69"/>
      <c r="M219" s="70"/>
      <c r="N219" s="68"/>
      <c r="O219" s="65" t="s">
        <v>128</v>
      </c>
      <c r="P219" s="66" t="s">
        <v>114</v>
      </c>
      <c r="Q219" s="67" t="s">
        <v>25</v>
      </c>
      <c r="R219" s="67" t="s">
        <v>129</v>
      </c>
      <c r="S219" s="67" t="s">
        <v>109</v>
      </c>
      <c r="T219" s="67" t="s">
        <v>110</v>
      </c>
      <c r="U219" s="68"/>
    </row>
    <row r="220" spans="2:21" ht="12.5">
      <c r="B220" s="71"/>
      <c r="C220" s="72">
        <v>1</v>
      </c>
      <c r="D220" s="73" t="s">
        <v>794</v>
      </c>
      <c r="E220" s="74">
        <v>77.5</v>
      </c>
      <c r="F220" s="72" t="s">
        <v>785</v>
      </c>
      <c r="G220" s="75" t="s">
        <v>87</v>
      </c>
      <c r="H220" s="72">
        <v>5</v>
      </c>
      <c r="I220" s="71"/>
      <c r="J220" s="11"/>
      <c r="K220" s="11"/>
      <c r="L220" s="11"/>
      <c r="M220" s="11"/>
      <c r="N220" s="71"/>
      <c r="O220" s="72">
        <v>1</v>
      </c>
      <c r="P220" s="73" t="s">
        <v>795</v>
      </c>
      <c r="Q220" s="74">
        <v>54.05</v>
      </c>
      <c r="R220" s="72" t="s">
        <v>781</v>
      </c>
      <c r="S220" s="75">
        <v>5</v>
      </c>
      <c r="T220" s="72" t="s">
        <v>87</v>
      </c>
      <c r="U220" s="71"/>
    </row>
    <row r="221" spans="2:21" ht="12.5">
      <c r="B221" s="71"/>
      <c r="C221" s="72">
        <v>2</v>
      </c>
      <c r="D221" s="73" t="s">
        <v>796</v>
      </c>
      <c r="E221" s="76">
        <v>74.650000000000006</v>
      </c>
      <c r="F221" s="72" t="s">
        <v>785</v>
      </c>
      <c r="G221" s="75" t="s">
        <v>87</v>
      </c>
      <c r="H221" s="72">
        <v>3</v>
      </c>
      <c r="I221" s="71"/>
      <c r="J221" s="11"/>
      <c r="K221" s="11"/>
      <c r="L221" s="11"/>
      <c r="M221" s="11"/>
      <c r="N221" s="71"/>
      <c r="O221" s="72">
        <v>2</v>
      </c>
      <c r="P221" s="73" t="s">
        <v>797</v>
      </c>
      <c r="Q221" s="76">
        <v>44.15</v>
      </c>
      <c r="R221" s="72" t="s">
        <v>781</v>
      </c>
      <c r="S221" s="75">
        <v>3</v>
      </c>
      <c r="T221" s="72" t="s">
        <v>87</v>
      </c>
      <c r="U221" s="71"/>
    </row>
    <row r="222" spans="2:21" ht="12.5">
      <c r="B222" s="71"/>
      <c r="C222" s="72">
        <v>3</v>
      </c>
      <c r="D222" s="73" t="s">
        <v>798</v>
      </c>
      <c r="E222" s="76">
        <v>69.599999999999994</v>
      </c>
      <c r="F222" s="72" t="s">
        <v>785</v>
      </c>
      <c r="G222" s="75" t="s">
        <v>87</v>
      </c>
      <c r="H222" s="72">
        <v>1</v>
      </c>
      <c r="I222" s="71"/>
      <c r="J222" s="11"/>
      <c r="K222" s="11"/>
      <c r="L222" s="11"/>
      <c r="M222" s="11"/>
      <c r="N222" s="71"/>
      <c r="O222" s="72">
        <v>3</v>
      </c>
      <c r="P222" s="73" t="s">
        <v>799</v>
      </c>
      <c r="Q222" s="76">
        <v>40.6</v>
      </c>
      <c r="R222" s="72" t="s">
        <v>781</v>
      </c>
      <c r="S222" s="75">
        <v>1</v>
      </c>
      <c r="T222" s="72" t="s">
        <v>87</v>
      </c>
      <c r="U222" s="71"/>
    </row>
    <row r="223" spans="2:21" ht="12.5">
      <c r="B223" s="71"/>
      <c r="C223" s="72">
        <v>4</v>
      </c>
      <c r="D223" s="73" t="s">
        <v>800</v>
      </c>
      <c r="E223" s="76">
        <v>65.8</v>
      </c>
      <c r="F223" s="72" t="s">
        <v>781</v>
      </c>
      <c r="G223" s="75" t="s">
        <v>87</v>
      </c>
      <c r="H223" s="75" t="s">
        <v>87</v>
      </c>
      <c r="I223" s="71"/>
      <c r="J223" s="11"/>
      <c r="K223" s="11"/>
      <c r="L223" s="11"/>
      <c r="M223" s="11"/>
      <c r="N223" s="71"/>
      <c r="O223" s="72">
        <v>4</v>
      </c>
      <c r="P223" s="73" t="s">
        <v>801</v>
      </c>
      <c r="Q223" s="76">
        <v>38.75</v>
      </c>
      <c r="R223" s="72" t="s">
        <v>781</v>
      </c>
      <c r="S223" s="75" t="s">
        <v>87</v>
      </c>
      <c r="T223" s="75" t="s">
        <v>87</v>
      </c>
      <c r="U223" s="71"/>
    </row>
    <row r="224" spans="2:21" ht="12.5">
      <c r="B224" s="71"/>
      <c r="C224" s="72">
        <v>5</v>
      </c>
      <c r="D224" s="73" t="s">
        <v>802</v>
      </c>
      <c r="E224" s="76">
        <v>51.05</v>
      </c>
      <c r="F224" s="72" t="s">
        <v>781</v>
      </c>
      <c r="G224" s="75" t="s">
        <v>87</v>
      </c>
      <c r="H224" s="75" t="s">
        <v>87</v>
      </c>
      <c r="I224" s="71"/>
      <c r="J224" s="11"/>
      <c r="K224" s="11"/>
      <c r="L224" s="11"/>
      <c r="M224" s="11"/>
      <c r="N224" s="71"/>
      <c r="O224" s="72" t="s">
        <v>87</v>
      </c>
      <c r="P224" s="73" t="s">
        <v>87</v>
      </c>
      <c r="Q224" s="76" t="s">
        <v>87</v>
      </c>
      <c r="R224" s="72" t="s">
        <v>87</v>
      </c>
      <c r="S224" s="75" t="s">
        <v>87</v>
      </c>
      <c r="T224" s="75" t="s">
        <v>87</v>
      </c>
      <c r="U224" s="71"/>
    </row>
    <row r="225" spans="2:21" ht="12.5">
      <c r="B225" s="71"/>
      <c r="C225" s="72">
        <v>6</v>
      </c>
      <c r="D225" s="73" t="s">
        <v>803</v>
      </c>
      <c r="E225" s="76">
        <v>41.4</v>
      </c>
      <c r="F225" s="72" t="s">
        <v>781</v>
      </c>
      <c r="G225" s="75" t="s">
        <v>87</v>
      </c>
      <c r="H225" s="75" t="s">
        <v>87</v>
      </c>
      <c r="I225" s="71"/>
      <c r="J225" s="11"/>
      <c r="K225" s="11"/>
      <c r="L225" s="11"/>
      <c r="M225" s="11"/>
      <c r="N225" s="71"/>
      <c r="O225" s="72" t="s">
        <v>87</v>
      </c>
      <c r="P225" s="73" t="s">
        <v>87</v>
      </c>
      <c r="Q225" s="76" t="s">
        <v>87</v>
      </c>
      <c r="R225" s="72" t="s">
        <v>87</v>
      </c>
      <c r="S225" s="75" t="s">
        <v>87</v>
      </c>
      <c r="T225" s="75" t="s">
        <v>87</v>
      </c>
      <c r="U225" s="71"/>
    </row>
    <row r="226" spans="2:21" ht="12.5">
      <c r="B226" s="71"/>
      <c r="C226" s="72">
        <v>7</v>
      </c>
      <c r="D226" s="73" t="s">
        <v>804</v>
      </c>
      <c r="E226" s="76">
        <v>40.35</v>
      </c>
      <c r="F226" s="72" t="s">
        <v>781</v>
      </c>
      <c r="G226" s="75" t="s">
        <v>87</v>
      </c>
      <c r="H226" s="75" t="s">
        <v>87</v>
      </c>
      <c r="I226" s="71"/>
      <c r="J226" s="11"/>
      <c r="K226" s="11"/>
      <c r="L226" s="11"/>
      <c r="M226" s="11"/>
      <c r="N226" s="71"/>
      <c r="O226" s="72" t="s">
        <v>87</v>
      </c>
      <c r="P226" s="73" t="s">
        <v>87</v>
      </c>
      <c r="Q226" s="76" t="s">
        <v>87</v>
      </c>
      <c r="R226" s="72" t="s">
        <v>87</v>
      </c>
      <c r="S226" s="75" t="s">
        <v>87</v>
      </c>
      <c r="T226" s="75" t="s">
        <v>87</v>
      </c>
      <c r="U226" s="71"/>
    </row>
    <row r="227" spans="2:21" ht="12.5">
      <c r="B227" s="71"/>
      <c r="C227" s="75">
        <v>8</v>
      </c>
      <c r="D227" s="77" t="s">
        <v>805</v>
      </c>
      <c r="E227" s="76">
        <v>40.200000000000003</v>
      </c>
      <c r="F227" s="75" t="s">
        <v>781</v>
      </c>
      <c r="G227" s="75" t="s">
        <v>87</v>
      </c>
      <c r="H227" s="75" t="s">
        <v>87</v>
      </c>
      <c r="I227" s="71"/>
      <c r="J227" s="11"/>
      <c r="K227" s="11"/>
      <c r="L227" s="11"/>
      <c r="M227" s="11"/>
      <c r="N227" s="71"/>
      <c r="O227" s="72" t="s">
        <v>87</v>
      </c>
      <c r="P227" s="73" t="s">
        <v>87</v>
      </c>
      <c r="Q227" s="76" t="s">
        <v>87</v>
      </c>
      <c r="R227" s="75" t="s">
        <v>87</v>
      </c>
      <c r="S227" s="75" t="s">
        <v>87</v>
      </c>
      <c r="T227" s="75" t="s">
        <v>87</v>
      </c>
      <c r="U227" s="71"/>
    </row>
    <row r="228" spans="2:21" ht="12.5">
      <c r="B228" s="71"/>
      <c r="C228" s="75">
        <v>9</v>
      </c>
      <c r="D228" s="77" t="s">
        <v>806</v>
      </c>
      <c r="E228" s="76">
        <v>31.2</v>
      </c>
      <c r="F228" s="75" t="s">
        <v>781</v>
      </c>
      <c r="G228" s="75" t="s">
        <v>87</v>
      </c>
      <c r="H228" s="75" t="s">
        <v>87</v>
      </c>
      <c r="I228" s="71"/>
      <c r="J228" s="11"/>
      <c r="K228" s="11"/>
      <c r="L228" s="11"/>
      <c r="M228" s="11"/>
      <c r="N228" s="71"/>
      <c r="O228" s="72" t="s">
        <v>87</v>
      </c>
      <c r="P228" s="73" t="s">
        <v>87</v>
      </c>
      <c r="Q228" s="76" t="s">
        <v>87</v>
      </c>
      <c r="R228" s="75" t="s">
        <v>87</v>
      </c>
      <c r="S228" s="75" t="s">
        <v>87</v>
      </c>
      <c r="T228" s="75" t="s">
        <v>87</v>
      </c>
      <c r="U228" s="71"/>
    </row>
    <row r="229" spans="2:21" ht="12.5">
      <c r="B229" s="71"/>
      <c r="C229" s="75">
        <v>10</v>
      </c>
      <c r="D229" s="77" t="s">
        <v>807</v>
      </c>
      <c r="E229" s="76">
        <v>29.25</v>
      </c>
      <c r="F229" s="75" t="s">
        <v>781</v>
      </c>
      <c r="G229" s="75" t="s">
        <v>87</v>
      </c>
      <c r="H229" s="75" t="s">
        <v>87</v>
      </c>
      <c r="I229" s="71"/>
      <c r="J229" s="11"/>
      <c r="K229" s="11"/>
      <c r="L229" s="11"/>
      <c r="M229" s="11"/>
      <c r="N229" s="71"/>
      <c r="O229" s="72" t="s">
        <v>87</v>
      </c>
      <c r="P229" s="73" t="s">
        <v>87</v>
      </c>
      <c r="Q229" s="76" t="s">
        <v>87</v>
      </c>
      <c r="R229" s="75" t="s">
        <v>87</v>
      </c>
      <c r="S229" s="75" t="s">
        <v>87</v>
      </c>
      <c r="T229" s="75" t="s">
        <v>87</v>
      </c>
      <c r="U229" s="71"/>
    </row>
    <row r="230" spans="2:21" ht="12.5">
      <c r="B230" s="71"/>
      <c r="C230" s="75">
        <v>11</v>
      </c>
      <c r="D230" s="77" t="s">
        <v>810</v>
      </c>
      <c r="E230" s="78">
        <v>28.5</v>
      </c>
      <c r="F230" s="75" t="s">
        <v>781</v>
      </c>
      <c r="G230" s="75" t="s">
        <v>87</v>
      </c>
      <c r="H230" s="75" t="s">
        <v>87</v>
      </c>
      <c r="I230" s="71"/>
      <c r="J230" s="11"/>
      <c r="K230" s="11"/>
      <c r="L230" s="11"/>
      <c r="M230" s="11"/>
      <c r="N230" s="71"/>
      <c r="O230" s="72" t="s">
        <v>87</v>
      </c>
      <c r="P230" s="73" t="s">
        <v>87</v>
      </c>
      <c r="Q230" s="78" t="s">
        <v>87</v>
      </c>
      <c r="R230" s="75" t="s">
        <v>87</v>
      </c>
      <c r="S230" s="75" t="s">
        <v>87</v>
      </c>
      <c r="T230" s="75" t="s">
        <v>87</v>
      </c>
      <c r="U230" s="71"/>
    </row>
    <row r="231" spans="2:21" ht="12.5">
      <c r="B231" s="71"/>
      <c r="C231" s="75" t="s">
        <v>87</v>
      </c>
      <c r="D231" s="77" t="s">
        <v>87</v>
      </c>
      <c r="E231" s="78" t="s">
        <v>87</v>
      </c>
      <c r="F231" s="75" t="s">
        <v>87</v>
      </c>
      <c r="G231" s="75" t="s">
        <v>87</v>
      </c>
      <c r="H231" s="75" t="s">
        <v>87</v>
      </c>
      <c r="I231" s="71"/>
      <c r="J231" s="11"/>
      <c r="K231" s="11"/>
      <c r="L231" s="11"/>
      <c r="M231" s="11"/>
      <c r="N231" s="71"/>
      <c r="O231" s="75" t="s">
        <v>87</v>
      </c>
      <c r="P231" s="77" t="s">
        <v>87</v>
      </c>
      <c r="Q231" s="78" t="s">
        <v>87</v>
      </c>
      <c r="R231" s="75" t="s">
        <v>87</v>
      </c>
      <c r="S231" s="75" t="s">
        <v>87</v>
      </c>
      <c r="T231" s="75" t="s">
        <v>87</v>
      </c>
      <c r="U231" s="71"/>
    </row>
    <row r="232" spans="2:21" ht="12.5">
      <c r="B232" s="71"/>
      <c r="C232" s="75" t="s">
        <v>87</v>
      </c>
      <c r="D232" s="77" t="s">
        <v>87</v>
      </c>
      <c r="E232" s="78" t="s">
        <v>87</v>
      </c>
      <c r="F232" s="75" t="s">
        <v>87</v>
      </c>
      <c r="G232" s="75" t="s">
        <v>87</v>
      </c>
      <c r="H232" s="75" t="s">
        <v>87</v>
      </c>
      <c r="I232" s="71"/>
      <c r="J232" s="11"/>
      <c r="K232" s="11"/>
      <c r="L232" s="11"/>
      <c r="M232" s="11"/>
      <c r="N232" s="71"/>
      <c r="O232" s="75" t="s">
        <v>87</v>
      </c>
      <c r="P232" s="77" t="s">
        <v>87</v>
      </c>
      <c r="Q232" s="78" t="s">
        <v>87</v>
      </c>
      <c r="R232" s="75" t="s">
        <v>87</v>
      </c>
      <c r="S232" s="75" t="s">
        <v>87</v>
      </c>
      <c r="T232" s="75" t="s">
        <v>87</v>
      </c>
      <c r="U232" s="71"/>
    </row>
    <row r="233" spans="2:21" ht="12.5">
      <c r="B233" s="71"/>
      <c r="C233" s="75" t="s">
        <v>87</v>
      </c>
      <c r="D233" s="77" t="s">
        <v>87</v>
      </c>
      <c r="E233" s="78" t="s">
        <v>87</v>
      </c>
      <c r="F233" s="75" t="s">
        <v>87</v>
      </c>
      <c r="G233" s="75" t="s">
        <v>87</v>
      </c>
      <c r="H233" s="75" t="s">
        <v>87</v>
      </c>
      <c r="I233" s="71"/>
      <c r="J233" s="11"/>
      <c r="K233" s="11"/>
      <c r="L233" s="11"/>
      <c r="M233" s="11"/>
      <c r="N233" s="71"/>
      <c r="O233" s="75" t="s">
        <v>87</v>
      </c>
      <c r="P233" s="77" t="s">
        <v>87</v>
      </c>
      <c r="Q233" s="78" t="s">
        <v>87</v>
      </c>
      <c r="R233" s="75" t="s">
        <v>87</v>
      </c>
      <c r="S233" s="75" t="s">
        <v>87</v>
      </c>
      <c r="T233" s="75" t="s">
        <v>87</v>
      </c>
      <c r="U233" s="71"/>
    </row>
    <row r="234" spans="2:21" ht="12.5">
      <c r="B234" s="71"/>
      <c r="C234" s="75" t="s">
        <v>87</v>
      </c>
      <c r="D234" s="77" t="s">
        <v>87</v>
      </c>
      <c r="E234" s="78" t="s">
        <v>87</v>
      </c>
      <c r="F234" s="75" t="s">
        <v>87</v>
      </c>
      <c r="G234" s="75" t="s">
        <v>87</v>
      </c>
      <c r="H234" s="75" t="s">
        <v>87</v>
      </c>
      <c r="I234" s="71"/>
      <c r="J234" s="11"/>
      <c r="K234" s="11"/>
      <c r="L234" s="11"/>
      <c r="M234" s="11"/>
      <c r="N234" s="71"/>
      <c r="O234" s="75" t="s">
        <v>87</v>
      </c>
      <c r="P234" s="77" t="s">
        <v>87</v>
      </c>
      <c r="Q234" s="78" t="s">
        <v>87</v>
      </c>
      <c r="R234" s="75" t="s">
        <v>87</v>
      </c>
      <c r="S234" s="75" t="s">
        <v>87</v>
      </c>
      <c r="T234" s="75" t="s">
        <v>87</v>
      </c>
      <c r="U234" s="71"/>
    </row>
    <row r="235" spans="2:21" ht="12.5">
      <c r="B235" s="71"/>
      <c r="C235" s="75" t="s">
        <v>87</v>
      </c>
      <c r="D235" s="77" t="s">
        <v>87</v>
      </c>
      <c r="E235" s="78" t="s">
        <v>87</v>
      </c>
      <c r="F235" s="75" t="s">
        <v>87</v>
      </c>
      <c r="G235" s="75" t="s">
        <v>87</v>
      </c>
      <c r="H235" s="75" t="s">
        <v>87</v>
      </c>
      <c r="I235" s="71"/>
      <c r="J235" s="11"/>
      <c r="K235" s="11"/>
      <c r="L235" s="11"/>
      <c r="M235" s="11"/>
      <c r="N235" s="71"/>
      <c r="O235" s="75" t="s">
        <v>87</v>
      </c>
      <c r="P235" s="77" t="s">
        <v>87</v>
      </c>
      <c r="Q235" s="78" t="s">
        <v>87</v>
      </c>
      <c r="R235" s="75" t="s">
        <v>87</v>
      </c>
      <c r="S235" s="75" t="s">
        <v>87</v>
      </c>
      <c r="T235" s="75" t="s">
        <v>87</v>
      </c>
      <c r="U235" s="71"/>
    </row>
    <row r="236" spans="2:21" ht="12.5">
      <c r="B236" s="71"/>
      <c r="C236" s="75" t="s">
        <v>87</v>
      </c>
      <c r="D236" s="77" t="s">
        <v>87</v>
      </c>
      <c r="E236" s="78" t="s">
        <v>87</v>
      </c>
      <c r="F236" s="75" t="s">
        <v>87</v>
      </c>
      <c r="G236" s="75" t="s">
        <v>87</v>
      </c>
      <c r="H236" s="75" t="s">
        <v>87</v>
      </c>
      <c r="I236" s="71"/>
      <c r="J236" s="11"/>
      <c r="K236" s="11"/>
      <c r="L236" s="11"/>
      <c r="M236" s="11"/>
      <c r="N236" s="71"/>
      <c r="O236" s="75" t="s">
        <v>87</v>
      </c>
      <c r="P236" s="77" t="s">
        <v>87</v>
      </c>
      <c r="Q236" s="78" t="s">
        <v>87</v>
      </c>
      <c r="R236" s="75" t="s">
        <v>87</v>
      </c>
      <c r="S236" s="75" t="s">
        <v>87</v>
      </c>
      <c r="T236" s="75" t="s">
        <v>87</v>
      </c>
      <c r="U236" s="71"/>
    </row>
    <row r="237" spans="2:21" ht="12.5">
      <c r="B237" s="71"/>
      <c r="C237" s="75" t="s">
        <v>87</v>
      </c>
      <c r="D237" s="77" t="s">
        <v>87</v>
      </c>
      <c r="E237" s="78" t="s">
        <v>87</v>
      </c>
      <c r="F237" s="75" t="s">
        <v>87</v>
      </c>
      <c r="G237" s="75" t="s">
        <v>87</v>
      </c>
      <c r="H237" s="75" t="s">
        <v>87</v>
      </c>
      <c r="I237" s="71"/>
      <c r="J237" s="11"/>
      <c r="K237" s="11"/>
      <c r="L237" s="11"/>
      <c r="M237" s="11"/>
      <c r="N237" s="71"/>
      <c r="O237" s="75" t="s">
        <v>87</v>
      </c>
      <c r="P237" s="77" t="s">
        <v>87</v>
      </c>
      <c r="Q237" s="78" t="s">
        <v>87</v>
      </c>
      <c r="R237" s="75" t="s">
        <v>87</v>
      </c>
      <c r="S237" s="75" t="s">
        <v>87</v>
      </c>
      <c r="T237" s="75" t="s">
        <v>87</v>
      </c>
      <c r="U237" s="71"/>
    </row>
    <row r="238" spans="2:21" ht="12.5">
      <c r="B238" s="71"/>
      <c r="C238" s="75" t="s">
        <v>87</v>
      </c>
      <c r="D238" s="77" t="s">
        <v>87</v>
      </c>
      <c r="E238" s="78" t="s">
        <v>87</v>
      </c>
      <c r="F238" s="75" t="s">
        <v>87</v>
      </c>
      <c r="G238" s="75" t="s">
        <v>87</v>
      </c>
      <c r="H238" s="75" t="s">
        <v>87</v>
      </c>
      <c r="I238" s="71"/>
      <c r="J238" s="11"/>
      <c r="K238" s="11"/>
      <c r="L238" s="11"/>
      <c r="M238" s="11"/>
      <c r="N238" s="71"/>
      <c r="O238" s="75" t="s">
        <v>87</v>
      </c>
      <c r="P238" s="77" t="s">
        <v>87</v>
      </c>
      <c r="Q238" s="78" t="s">
        <v>87</v>
      </c>
      <c r="R238" s="75" t="s">
        <v>87</v>
      </c>
      <c r="S238" s="75" t="s">
        <v>87</v>
      </c>
      <c r="T238" s="75" t="s">
        <v>87</v>
      </c>
      <c r="U238" s="71"/>
    </row>
    <row r="239" spans="2:21" ht="12.5">
      <c r="B239" s="71"/>
      <c r="C239" s="75" t="s">
        <v>87</v>
      </c>
      <c r="D239" s="77" t="s">
        <v>87</v>
      </c>
      <c r="E239" s="78" t="s">
        <v>87</v>
      </c>
      <c r="F239" s="75" t="s">
        <v>87</v>
      </c>
      <c r="G239" s="75" t="s">
        <v>87</v>
      </c>
      <c r="H239" s="75" t="s">
        <v>87</v>
      </c>
      <c r="I239" s="71"/>
      <c r="J239" s="11"/>
      <c r="K239" s="11"/>
      <c r="L239" s="11"/>
      <c r="M239" s="11"/>
      <c r="N239" s="71"/>
      <c r="O239" s="75" t="s">
        <v>87</v>
      </c>
      <c r="P239" s="77" t="s">
        <v>87</v>
      </c>
      <c r="Q239" s="78" t="s">
        <v>87</v>
      </c>
      <c r="R239" s="75" t="s">
        <v>87</v>
      </c>
      <c r="S239" s="75" t="s">
        <v>87</v>
      </c>
      <c r="T239" s="75" t="s">
        <v>87</v>
      </c>
      <c r="U239" s="71"/>
    </row>
    <row r="240" spans="2:21" ht="12.5">
      <c r="B240" s="71"/>
      <c r="C240" s="75" t="s">
        <v>87</v>
      </c>
      <c r="D240" s="77" t="s">
        <v>87</v>
      </c>
      <c r="E240" s="78" t="s">
        <v>87</v>
      </c>
      <c r="F240" s="75" t="s">
        <v>87</v>
      </c>
      <c r="G240" s="75" t="s">
        <v>87</v>
      </c>
      <c r="H240" s="75" t="s">
        <v>87</v>
      </c>
      <c r="I240" s="71"/>
      <c r="J240" s="11"/>
      <c r="K240" s="11"/>
      <c r="L240" s="11"/>
      <c r="M240" s="11"/>
      <c r="N240" s="71"/>
      <c r="O240" s="75" t="s">
        <v>87</v>
      </c>
      <c r="P240" s="77" t="s">
        <v>87</v>
      </c>
      <c r="Q240" s="78" t="s">
        <v>87</v>
      </c>
      <c r="R240" s="75" t="s">
        <v>87</v>
      </c>
      <c r="S240" s="75" t="s">
        <v>87</v>
      </c>
      <c r="T240" s="75" t="s">
        <v>87</v>
      </c>
      <c r="U240" s="71"/>
    </row>
    <row r="241" spans="2:21" ht="12.5">
      <c r="B241" s="71"/>
      <c r="C241" s="75" t="s">
        <v>87</v>
      </c>
      <c r="D241" s="77" t="s">
        <v>87</v>
      </c>
      <c r="E241" s="78" t="s">
        <v>87</v>
      </c>
      <c r="F241" s="75" t="s">
        <v>87</v>
      </c>
      <c r="G241" s="75" t="s">
        <v>87</v>
      </c>
      <c r="H241" s="75" t="s">
        <v>87</v>
      </c>
      <c r="I241" s="71"/>
      <c r="J241" s="11"/>
      <c r="K241" s="11"/>
      <c r="L241" s="11"/>
      <c r="M241" s="11"/>
      <c r="N241" s="71"/>
      <c r="O241" s="75" t="s">
        <v>87</v>
      </c>
      <c r="P241" s="77" t="s">
        <v>87</v>
      </c>
      <c r="Q241" s="78" t="s">
        <v>87</v>
      </c>
      <c r="R241" s="75" t="s">
        <v>87</v>
      </c>
      <c r="S241" s="75" t="s">
        <v>87</v>
      </c>
      <c r="T241" s="75" t="s">
        <v>87</v>
      </c>
      <c r="U241" s="71"/>
    </row>
    <row r="242" spans="2:21" ht="12.5">
      <c r="B242" s="71"/>
      <c r="C242" s="75" t="s">
        <v>87</v>
      </c>
      <c r="D242" s="77" t="s">
        <v>87</v>
      </c>
      <c r="E242" s="78" t="s">
        <v>87</v>
      </c>
      <c r="F242" s="75" t="s">
        <v>87</v>
      </c>
      <c r="G242" s="75" t="s">
        <v>87</v>
      </c>
      <c r="H242" s="75" t="s">
        <v>87</v>
      </c>
      <c r="I242" s="71"/>
      <c r="J242" s="11"/>
      <c r="K242" s="11"/>
      <c r="L242" s="11"/>
      <c r="M242" s="11"/>
      <c r="N242" s="71"/>
      <c r="O242" s="75" t="s">
        <v>87</v>
      </c>
      <c r="P242" s="77" t="s">
        <v>87</v>
      </c>
      <c r="Q242" s="78" t="s">
        <v>87</v>
      </c>
      <c r="R242" s="75" t="s">
        <v>87</v>
      </c>
      <c r="S242" s="75" t="s">
        <v>87</v>
      </c>
      <c r="T242" s="75" t="s">
        <v>87</v>
      </c>
      <c r="U242" s="71"/>
    </row>
    <row r="243" spans="2:21" ht="12.5">
      <c r="B243" s="71"/>
      <c r="C243" s="75" t="s">
        <v>87</v>
      </c>
      <c r="D243" s="77" t="s">
        <v>87</v>
      </c>
      <c r="E243" s="78" t="s">
        <v>87</v>
      </c>
      <c r="F243" s="75" t="s">
        <v>87</v>
      </c>
      <c r="G243" s="75" t="s">
        <v>87</v>
      </c>
      <c r="H243" s="75" t="s">
        <v>87</v>
      </c>
      <c r="I243" s="71"/>
      <c r="J243" s="11"/>
      <c r="K243" s="11"/>
      <c r="L243" s="11"/>
      <c r="M243" s="11"/>
      <c r="N243" s="71"/>
      <c r="O243" s="75" t="s">
        <v>87</v>
      </c>
      <c r="P243" s="77" t="s">
        <v>87</v>
      </c>
      <c r="Q243" s="78" t="s">
        <v>87</v>
      </c>
      <c r="R243" s="75" t="s">
        <v>87</v>
      </c>
      <c r="S243" s="75" t="s">
        <v>87</v>
      </c>
      <c r="T243" s="75" t="s">
        <v>87</v>
      </c>
      <c r="U243" s="71"/>
    </row>
    <row r="244" spans="2:21" ht="12.5">
      <c r="B244" s="71"/>
      <c r="C244" s="80" t="s">
        <v>87</v>
      </c>
      <c r="D244" s="77" t="s">
        <v>87</v>
      </c>
      <c r="E244" s="78" t="s">
        <v>87</v>
      </c>
      <c r="F244" s="80" t="s">
        <v>87</v>
      </c>
      <c r="G244" s="75" t="s">
        <v>87</v>
      </c>
      <c r="H244" s="75" t="s">
        <v>87</v>
      </c>
      <c r="I244" s="71"/>
      <c r="J244" s="11"/>
      <c r="K244" s="11"/>
      <c r="L244" s="11"/>
      <c r="M244" s="11"/>
      <c r="N244" s="71"/>
      <c r="O244" s="80" t="s">
        <v>87</v>
      </c>
      <c r="P244" s="77" t="s">
        <v>87</v>
      </c>
      <c r="Q244" s="78" t="s">
        <v>87</v>
      </c>
      <c r="R244" s="80" t="s">
        <v>87</v>
      </c>
      <c r="S244" s="75" t="s">
        <v>87</v>
      </c>
      <c r="T244" s="75" t="s">
        <v>87</v>
      </c>
      <c r="U244" s="71"/>
    </row>
    <row r="245" spans="2:21" ht="13">
      <c r="B245" s="71"/>
      <c r="C245" s="118" t="s">
        <v>172</v>
      </c>
      <c r="D245" s="116"/>
      <c r="E245" s="116"/>
      <c r="F245" s="116"/>
      <c r="G245" s="81">
        <v>0</v>
      </c>
      <c r="H245" s="81">
        <v>9</v>
      </c>
      <c r="I245" s="71"/>
      <c r="J245" s="11"/>
      <c r="K245" s="11"/>
      <c r="L245" s="11"/>
      <c r="M245" s="11"/>
      <c r="N245" s="71"/>
      <c r="O245" s="118" t="s">
        <v>175</v>
      </c>
      <c r="P245" s="116"/>
      <c r="Q245" s="116"/>
      <c r="R245" s="116"/>
      <c r="S245" s="81">
        <v>9</v>
      </c>
      <c r="T245" s="81">
        <v>0</v>
      </c>
      <c r="U245" s="71"/>
    </row>
    <row r="246" spans="2:21" ht="12.5">
      <c r="B246" s="11"/>
      <c r="C246" s="11"/>
      <c r="D246" s="11"/>
      <c r="E246" s="11"/>
      <c r="F246" s="11"/>
      <c r="G246" s="11"/>
      <c r="H246" s="11"/>
      <c r="I246" s="11"/>
      <c r="J246" s="11"/>
      <c r="K246" s="11"/>
      <c r="L246" s="11"/>
      <c r="M246" s="11"/>
      <c r="N246" s="11"/>
      <c r="O246" s="11"/>
      <c r="P246" s="11"/>
      <c r="Q246" s="11"/>
      <c r="R246" s="11"/>
      <c r="S246" s="11"/>
      <c r="T246" s="11"/>
      <c r="U246" s="11"/>
    </row>
    <row r="247" spans="2:21" ht="12.5">
      <c r="B247" s="82"/>
      <c r="C247" s="82"/>
      <c r="D247" s="82"/>
      <c r="E247" s="82"/>
      <c r="F247" s="82"/>
      <c r="G247" s="82"/>
      <c r="H247" s="82"/>
      <c r="I247" s="82"/>
      <c r="J247" s="11"/>
      <c r="K247" s="11"/>
      <c r="L247" s="11"/>
      <c r="M247" s="11"/>
      <c r="N247" s="82"/>
      <c r="O247" s="82"/>
      <c r="P247" s="82"/>
      <c r="Q247" s="82"/>
      <c r="R247" s="82"/>
      <c r="S247" s="82"/>
      <c r="T247" s="82"/>
      <c r="U247" s="82"/>
    </row>
    <row r="248" spans="2:21" ht="13">
      <c r="B248" s="83"/>
      <c r="C248" s="84" t="s">
        <v>128</v>
      </c>
      <c r="D248" s="85" t="s">
        <v>116</v>
      </c>
      <c r="E248" s="86" t="s">
        <v>25</v>
      </c>
      <c r="F248" s="86" t="s">
        <v>129</v>
      </c>
      <c r="G248" s="86" t="s">
        <v>109</v>
      </c>
      <c r="H248" s="86" t="s">
        <v>110</v>
      </c>
      <c r="I248" s="87"/>
      <c r="J248" s="69"/>
      <c r="K248" s="69"/>
      <c r="L248" s="69"/>
      <c r="M248" s="70"/>
      <c r="N248" s="87"/>
      <c r="O248" s="84" t="s">
        <v>128</v>
      </c>
      <c r="P248" s="85" t="s">
        <v>118</v>
      </c>
      <c r="Q248" s="86" t="s">
        <v>25</v>
      </c>
      <c r="R248" s="86" t="s">
        <v>129</v>
      </c>
      <c r="S248" s="86" t="s">
        <v>109</v>
      </c>
      <c r="T248" s="86" t="s">
        <v>110</v>
      </c>
      <c r="U248" s="87"/>
    </row>
    <row r="249" spans="2:21" ht="12.5">
      <c r="B249" s="88"/>
      <c r="C249" s="72">
        <v>1</v>
      </c>
      <c r="D249" s="73" t="s">
        <v>819</v>
      </c>
      <c r="E249" s="74">
        <v>121.35</v>
      </c>
      <c r="F249" s="72" t="s">
        <v>781</v>
      </c>
      <c r="G249" s="75">
        <v>5</v>
      </c>
      <c r="H249" s="72" t="s">
        <v>87</v>
      </c>
      <c r="I249" s="88"/>
      <c r="J249" s="11"/>
      <c r="K249" s="11"/>
      <c r="L249" s="11"/>
      <c r="M249" s="11"/>
      <c r="N249" s="88"/>
      <c r="O249" s="72">
        <v>1</v>
      </c>
      <c r="P249" s="73" t="s">
        <v>821</v>
      </c>
      <c r="Q249" s="74">
        <v>124.2</v>
      </c>
      <c r="R249" s="72" t="s">
        <v>785</v>
      </c>
      <c r="S249" s="75" t="s">
        <v>87</v>
      </c>
      <c r="T249" s="72">
        <v>5</v>
      </c>
      <c r="U249" s="88"/>
    </row>
    <row r="250" spans="2:21" ht="12.5">
      <c r="B250" s="88"/>
      <c r="C250" s="72">
        <v>2</v>
      </c>
      <c r="D250" s="73" t="s">
        <v>823</v>
      </c>
      <c r="E250" s="76">
        <v>87.15</v>
      </c>
      <c r="F250" s="72" t="s">
        <v>785</v>
      </c>
      <c r="G250" s="72" t="s">
        <v>87</v>
      </c>
      <c r="H250" s="75">
        <v>3</v>
      </c>
      <c r="I250" s="88"/>
      <c r="J250" s="11"/>
      <c r="K250" s="11"/>
      <c r="L250" s="11"/>
      <c r="M250" s="11"/>
      <c r="N250" s="88"/>
      <c r="O250" s="72">
        <v>2</v>
      </c>
      <c r="P250" s="73" t="s">
        <v>825</v>
      </c>
      <c r="Q250" s="76">
        <v>114.5</v>
      </c>
      <c r="R250" s="72" t="s">
        <v>785</v>
      </c>
      <c r="S250" s="72" t="s">
        <v>87</v>
      </c>
      <c r="T250" s="75">
        <v>3</v>
      </c>
      <c r="U250" s="88"/>
    </row>
    <row r="251" spans="2:21" ht="12.5">
      <c r="B251" s="88"/>
      <c r="C251" s="72">
        <v>3</v>
      </c>
      <c r="D251" s="73" t="s">
        <v>827</v>
      </c>
      <c r="E251" s="76">
        <v>74.55</v>
      </c>
      <c r="F251" s="72" t="s">
        <v>785</v>
      </c>
      <c r="G251" s="75" t="s">
        <v>87</v>
      </c>
      <c r="H251" s="72">
        <v>1</v>
      </c>
      <c r="I251" s="88"/>
      <c r="J251" s="11"/>
      <c r="K251" s="11"/>
      <c r="L251" s="11"/>
      <c r="M251" s="11"/>
      <c r="N251" s="88"/>
      <c r="O251" s="72">
        <v>3</v>
      </c>
      <c r="P251" s="73" t="s">
        <v>828</v>
      </c>
      <c r="Q251" s="76">
        <v>87.8</v>
      </c>
      <c r="R251" s="72" t="s">
        <v>781</v>
      </c>
      <c r="S251" s="75">
        <v>1</v>
      </c>
      <c r="T251" s="72" t="s">
        <v>87</v>
      </c>
      <c r="U251" s="88"/>
    </row>
    <row r="252" spans="2:21" ht="25">
      <c r="B252" s="88"/>
      <c r="C252" s="72">
        <v>4</v>
      </c>
      <c r="D252" s="73" t="s">
        <v>830</v>
      </c>
      <c r="E252" s="76">
        <v>70.099999999999994</v>
      </c>
      <c r="F252" s="72" t="s">
        <v>781</v>
      </c>
      <c r="G252" s="75" t="s">
        <v>87</v>
      </c>
      <c r="H252" s="75" t="s">
        <v>87</v>
      </c>
      <c r="I252" s="88"/>
      <c r="J252" s="11"/>
      <c r="K252" s="11"/>
      <c r="L252" s="11"/>
      <c r="M252" s="11"/>
      <c r="N252" s="88"/>
      <c r="O252" s="72">
        <v>4</v>
      </c>
      <c r="P252" s="73" t="s">
        <v>831</v>
      </c>
      <c r="Q252" s="76">
        <v>85.85</v>
      </c>
      <c r="R252" s="72" t="s">
        <v>781</v>
      </c>
      <c r="S252" s="75" t="s">
        <v>87</v>
      </c>
      <c r="T252" s="75" t="s">
        <v>87</v>
      </c>
      <c r="U252" s="88"/>
    </row>
    <row r="253" spans="2:21" ht="12.5">
      <c r="B253" s="88"/>
      <c r="C253" s="72">
        <v>5</v>
      </c>
      <c r="D253" s="73" t="s">
        <v>833</v>
      </c>
      <c r="E253" s="76">
        <v>64.900000000000006</v>
      </c>
      <c r="F253" s="72" t="s">
        <v>781</v>
      </c>
      <c r="G253" s="75" t="s">
        <v>87</v>
      </c>
      <c r="H253" s="75" t="s">
        <v>87</v>
      </c>
      <c r="I253" s="88"/>
      <c r="J253" s="11"/>
      <c r="K253" s="11"/>
      <c r="L253" s="11"/>
      <c r="M253" s="11"/>
      <c r="N253" s="88"/>
      <c r="O253" s="72">
        <v>5</v>
      </c>
      <c r="P253" s="73" t="s">
        <v>834</v>
      </c>
      <c r="Q253" s="76">
        <v>70.400000000000006</v>
      </c>
      <c r="R253" s="72" t="s">
        <v>785</v>
      </c>
      <c r="S253" s="75" t="s">
        <v>87</v>
      </c>
      <c r="T253" s="75" t="s">
        <v>87</v>
      </c>
      <c r="U253" s="88"/>
    </row>
    <row r="254" spans="2:21" ht="12.5">
      <c r="B254" s="88"/>
      <c r="C254" s="75">
        <v>6</v>
      </c>
      <c r="D254" s="73" t="s">
        <v>835</v>
      </c>
      <c r="E254" s="76">
        <v>59.1</v>
      </c>
      <c r="F254" s="72" t="s">
        <v>781</v>
      </c>
      <c r="G254" s="75" t="s">
        <v>87</v>
      </c>
      <c r="H254" s="75" t="s">
        <v>87</v>
      </c>
      <c r="I254" s="88"/>
      <c r="J254" s="11"/>
      <c r="K254" s="11"/>
      <c r="L254" s="11"/>
      <c r="M254" s="11"/>
      <c r="N254" s="88"/>
      <c r="O254" s="75">
        <v>6</v>
      </c>
      <c r="P254" s="73" t="s">
        <v>836</v>
      </c>
      <c r="Q254" s="76">
        <v>66.599999999999994</v>
      </c>
      <c r="R254" s="72" t="s">
        <v>785</v>
      </c>
      <c r="S254" s="75" t="s">
        <v>87</v>
      </c>
      <c r="T254" s="75" t="s">
        <v>87</v>
      </c>
      <c r="U254" s="88"/>
    </row>
    <row r="255" spans="2:21" ht="12.5">
      <c r="B255" s="88"/>
      <c r="C255" s="75">
        <v>7</v>
      </c>
      <c r="D255" s="73" t="s">
        <v>837</v>
      </c>
      <c r="E255" s="76">
        <v>55.9</v>
      </c>
      <c r="F255" s="72" t="s">
        <v>785</v>
      </c>
      <c r="G255" s="75" t="s">
        <v>87</v>
      </c>
      <c r="H255" s="75" t="s">
        <v>87</v>
      </c>
      <c r="I255" s="88"/>
      <c r="J255" s="11"/>
      <c r="K255" s="11"/>
      <c r="L255" s="11"/>
      <c r="M255" s="11"/>
      <c r="N255" s="88"/>
      <c r="O255" s="75" t="s">
        <v>87</v>
      </c>
      <c r="P255" s="73" t="s">
        <v>87</v>
      </c>
      <c r="Q255" s="76" t="s">
        <v>87</v>
      </c>
      <c r="R255" s="72" t="s">
        <v>87</v>
      </c>
      <c r="S255" s="75" t="s">
        <v>87</v>
      </c>
      <c r="T255" s="75" t="s">
        <v>87</v>
      </c>
      <c r="U255" s="88"/>
    </row>
    <row r="256" spans="2:21" ht="12.5">
      <c r="B256" s="88"/>
      <c r="C256" s="75">
        <v>8</v>
      </c>
      <c r="D256" s="73" t="s">
        <v>838</v>
      </c>
      <c r="E256" s="76">
        <v>55.1</v>
      </c>
      <c r="F256" s="72" t="s">
        <v>781</v>
      </c>
      <c r="G256" s="75" t="s">
        <v>87</v>
      </c>
      <c r="H256" s="75" t="s">
        <v>87</v>
      </c>
      <c r="I256" s="88"/>
      <c r="J256" s="11"/>
      <c r="K256" s="11"/>
      <c r="L256" s="11"/>
      <c r="M256" s="11"/>
      <c r="N256" s="88"/>
      <c r="O256" s="75" t="s">
        <v>87</v>
      </c>
      <c r="P256" s="73" t="s">
        <v>87</v>
      </c>
      <c r="Q256" s="76" t="s">
        <v>87</v>
      </c>
      <c r="R256" s="72" t="s">
        <v>87</v>
      </c>
      <c r="S256" s="75" t="s">
        <v>87</v>
      </c>
      <c r="T256" s="75" t="s">
        <v>87</v>
      </c>
      <c r="U256" s="88"/>
    </row>
    <row r="257" spans="2:21" ht="12.5">
      <c r="B257" s="88"/>
      <c r="C257" s="75" t="s">
        <v>87</v>
      </c>
      <c r="D257" s="73" t="s">
        <v>87</v>
      </c>
      <c r="E257" s="76" t="s">
        <v>87</v>
      </c>
      <c r="F257" s="72" t="s">
        <v>87</v>
      </c>
      <c r="G257" s="75" t="s">
        <v>87</v>
      </c>
      <c r="H257" s="75" t="s">
        <v>87</v>
      </c>
      <c r="I257" s="88"/>
      <c r="J257" s="11"/>
      <c r="K257" s="11"/>
      <c r="L257" s="11"/>
      <c r="M257" s="11"/>
      <c r="N257" s="88"/>
      <c r="O257" s="75" t="s">
        <v>87</v>
      </c>
      <c r="P257" s="73" t="s">
        <v>87</v>
      </c>
      <c r="Q257" s="76" t="s">
        <v>87</v>
      </c>
      <c r="R257" s="72" t="s">
        <v>87</v>
      </c>
      <c r="S257" s="75" t="s">
        <v>87</v>
      </c>
      <c r="T257" s="75" t="s">
        <v>87</v>
      </c>
      <c r="U257" s="88"/>
    </row>
    <row r="258" spans="2:21" ht="12.5">
      <c r="B258" s="88"/>
      <c r="C258" s="75" t="s">
        <v>87</v>
      </c>
      <c r="D258" s="77" t="s">
        <v>87</v>
      </c>
      <c r="E258" s="76" t="s">
        <v>87</v>
      </c>
      <c r="F258" s="75" t="s">
        <v>87</v>
      </c>
      <c r="G258" s="75" t="s">
        <v>87</v>
      </c>
      <c r="H258" s="75" t="s">
        <v>87</v>
      </c>
      <c r="I258" s="88"/>
      <c r="J258" s="11"/>
      <c r="K258" s="11"/>
      <c r="L258" s="11"/>
      <c r="M258" s="11"/>
      <c r="N258" s="88"/>
      <c r="O258" s="75" t="s">
        <v>87</v>
      </c>
      <c r="P258" s="77" t="s">
        <v>87</v>
      </c>
      <c r="Q258" s="76" t="s">
        <v>87</v>
      </c>
      <c r="R258" s="75" t="s">
        <v>87</v>
      </c>
      <c r="S258" s="75" t="s">
        <v>87</v>
      </c>
      <c r="T258" s="75" t="s">
        <v>87</v>
      </c>
      <c r="U258" s="88"/>
    </row>
    <row r="259" spans="2:21" ht="12.5">
      <c r="B259" s="88"/>
      <c r="C259" s="75" t="s">
        <v>87</v>
      </c>
      <c r="D259" s="77" t="s">
        <v>87</v>
      </c>
      <c r="E259" s="78" t="s">
        <v>87</v>
      </c>
      <c r="F259" s="75" t="s">
        <v>87</v>
      </c>
      <c r="G259" s="75" t="s">
        <v>87</v>
      </c>
      <c r="H259" s="75" t="s">
        <v>87</v>
      </c>
      <c r="I259" s="88"/>
      <c r="J259" s="11"/>
      <c r="K259" s="11"/>
      <c r="L259" s="11"/>
      <c r="M259" s="11"/>
      <c r="N259" s="88"/>
      <c r="O259" s="75" t="s">
        <v>87</v>
      </c>
      <c r="P259" s="77" t="s">
        <v>87</v>
      </c>
      <c r="Q259" s="78" t="s">
        <v>87</v>
      </c>
      <c r="R259" s="75" t="s">
        <v>87</v>
      </c>
      <c r="S259" s="75" t="s">
        <v>87</v>
      </c>
      <c r="T259" s="75" t="s">
        <v>87</v>
      </c>
      <c r="U259" s="88"/>
    </row>
    <row r="260" spans="2:21" ht="12.5">
      <c r="B260" s="88"/>
      <c r="C260" s="75" t="s">
        <v>87</v>
      </c>
      <c r="D260" s="77" t="s">
        <v>87</v>
      </c>
      <c r="E260" s="78" t="s">
        <v>87</v>
      </c>
      <c r="F260" s="75" t="s">
        <v>87</v>
      </c>
      <c r="G260" s="75" t="s">
        <v>87</v>
      </c>
      <c r="H260" s="75" t="s">
        <v>87</v>
      </c>
      <c r="I260" s="88"/>
      <c r="J260" s="11"/>
      <c r="K260" s="11"/>
      <c r="L260" s="11"/>
      <c r="M260" s="11"/>
      <c r="N260" s="88"/>
      <c r="O260" s="75" t="s">
        <v>87</v>
      </c>
      <c r="P260" s="77" t="s">
        <v>87</v>
      </c>
      <c r="Q260" s="78" t="s">
        <v>87</v>
      </c>
      <c r="R260" s="75" t="s">
        <v>87</v>
      </c>
      <c r="S260" s="75" t="s">
        <v>87</v>
      </c>
      <c r="T260" s="75" t="s">
        <v>87</v>
      </c>
      <c r="U260" s="88"/>
    </row>
    <row r="261" spans="2:21" ht="12.5">
      <c r="B261" s="88"/>
      <c r="C261" s="75" t="s">
        <v>87</v>
      </c>
      <c r="D261" s="77" t="s">
        <v>87</v>
      </c>
      <c r="E261" s="78" t="s">
        <v>87</v>
      </c>
      <c r="F261" s="75" t="s">
        <v>87</v>
      </c>
      <c r="G261" s="75" t="s">
        <v>87</v>
      </c>
      <c r="H261" s="75" t="s">
        <v>87</v>
      </c>
      <c r="I261" s="88"/>
      <c r="J261" s="11"/>
      <c r="K261" s="11"/>
      <c r="L261" s="11"/>
      <c r="M261" s="11"/>
      <c r="N261" s="88"/>
      <c r="O261" s="75" t="s">
        <v>87</v>
      </c>
      <c r="P261" s="77" t="s">
        <v>87</v>
      </c>
      <c r="Q261" s="78" t="s">
        <v>87</v>
      </c>
      <c r="R261" s="75" t="s">
        <v>87</v>
      </c>
      <c r="S261" s="75" t="s">
        <v>87</v>
      </c>
      <c r="T261" s="75" t="s">
        <v>87</v>
      </c>
      <c r="U261" s="88"/>
    </row>
    <row r="262" spans="2:21" ht="12.5">
      <c r="B262" s="88"/>
      <c r="C262" s="75" t="s">
        <v>87</v>
      </c>
      <c r="D262" s="77" t="s">
        <v>87</v>
      </c>
      <c r="E262" s="78" t="s">
        <v>87</v>
      </c>
      <c r="F262" s="75" t="s">
        <v>87</v>
      </c>
      <c r="G262" s="75" t="s">
        <v>87</v>
      </c>
      <c r="H262" s="75" t="s">
        <v>87</v>
      </c>
      <c r="I262" s="88"/>
      <c r="J262" s="11"/>
      <c r="K262" s="11"/>
      <c r="L262" s="11"/>
      <c r="M262" s="11"/>
      <c r="N262" s="88"/>
      <c r="O262" s="75" t="s">
        <v>87</v>
      </c>
      <c r="P262" s="77" t="s">
        <v>87</v>
      </c>
      <c r="Q262" s="78" t="s">
        <v>87</v>
      </c>
      <c r="R262" s="75" t="s">
        <v>87</v>
      </c>
      <c r="S262" s="75" t="s">
        <v>87</v>
      </c>
      <c r="T262" s="75" t="s">
        <v>87</v>
      </c>
      <c r="U262" s="88"/>
    </row>
    <row r="263" spans="2:21" ht="12.5">
      <c r="B263" s="88"/>
      <c r="C263" s="75" t="s">
        <v>87</v>
      </c>
      <c r="D263" s="77" t="s">
        <v>87</v>
      </c>
      <c r="E263" s="78" t="s">
        <v>87</v>
      </c>
      <c r="F263" s="75" t="s">
        <v>87</v>
      </c>
      <c r="G263" s="75" t="s">
        <v>87</v>
      </c>
      <c r="H263" s="75" t="s">
        <v>87</v>
      </c>
      <c r="I263" s="88"/>
      <c r="J263" s="11"/>
      <c r="K263" s="11"/>
      <c r="L263" s="11"/>
      <c r="M263" s="11"/>
      <c r="N263" s="88"/>
      <c r="O263" s="75" t="s">
        <v>87</v>
      </c>
      <c r="P263" s="77" t="s">
        <v>87</v>
      </c>
      <c r="Q263" s="78" t="s">
        <v>87</v>
      </c>
      <c r="R263" s="75" t="s">
        <v>87</v>
      </c>
      <c r="S263" s="75" t="s">
        <v>87</v>
      </c>
      <c r="T263" s="75" t="s">
        <v>87</v>
      </c>
      <c r="U263" s="88"/>
    </row>
    <row r="264" spans="2:21" ht="13">
      <c r="B264" s="88"/>
      <c r="C264" s="118" t="s">
        <v>200</v>
      </c>
      <c r="D264" s="116"/>
      <c r="E264" s="116"/>
      <c r="F264" s="117"/>
      <c r="G264" s="81">
        <v>5</v>
      </c>
      <c r="H264" s="81">
        <v>4</v>
      </c>
      <c r="I264" s="88"/>
      <c r="J264" s="11"/>
      <c r="K264" s="11"/>
      <c r="L264" s="11"/>
      <c r="M264" s="11"/>
      <c r="N264" s="88"/>
      <c r="O264" s="118" t="s">
        <v>201</v>
      </c>
      <c r="P264" s="116"/>
      <c r="Q264" s="116"/>
      <c r="R264" s="117"/>
      <c r="S264" s="81">
        <v>1</v>
      </c>
      <c r="T264" s="81">
        <v>8</v>
      </c>
      <c r="U264" s="88"/>
    </row>
    <row r="265" spans="2:21" ht="12.5">
      <c r="B265" s="11"/>
      <c r="C265" s="11"/>
      <c r="D265" s="11"/>
      <c r="E265" s="11"/>
      <c r="F265" s="11"/>
      <c r="G265" s="11"/>
      <c r="H265" s="11"/>
      <c r="I265" s="11"/>
      <c r="J265" s="11"/>
      <c r="K265" s="11"/>
      <c r="L265" s="11"/>
      <c r="M265" s="11"/>
      <c r="N265" s="11"/>
      <c r="O265" s="11"/>
      <c r="P265" s="11"/>
      <c r="Q265" s="11"/>
      <c r="R265" s="11"/>
      <c r="S265" s="11"/>
      <c r="T265" s="11"/>
      <c r="U265" s="11"/>
    </row>
    <row r="266" spans="2:21" ht="12.5">
      <c r="B266" s="82"/>
      <c r="C266" s="82"/>
      <c r="D266" s="82"/>
      <c r="E266" s="82"/>
      <c r="F266" s="82"/>
      <c r="G266" s="82"/>
      <c r="H266" s="82"/>
      <c r="I266" s="82"/>
      <c r="J266" s="11"/>
      <c r="K266" s="11"/>
      <c r="L266" s="11"/>
      <c r="M266" s="11"/>
      <c r="N266" s="82"/>
      <c r="O266" s="82"/>
      <c r="P266" s="82"/>
      <c r="Q266" s="82"/>
      <c r="R266" s="82"/>
      <c r="S266" s="82"/>
      <c r="T266" s="82"/>
      <c r="U266" s="82"/>
    </row>
    <row r="267" spans="2:21" ht="13">
      <c r="B267" s="89"/>
      <c r="C267" s="90" t="s">
        <v>128</v>
      </c>
      <c r="D267" s="91" t="s">
        <v>120</v>
      </c>
      <c r="E267" s="92" t="s">
        <v>25</v>
      </c>
      <c r="F267" s="92" t="s">
        <v>129</v>
      </c>
      <c r="G267" s="92" t="s">
        <v>109</v>
      </c>
      <c r="H267" s="92" t="s">
        <v>110</v>
      </c>
      <c r="I267" s="93"/>
      <c r="J267" s="69"/>
      <c r="K267" s="69"/>
      <c r="L267" s="69"/>
      <c r="M267" s="70"/>
      <c r="N267" s="93"/>
      <c r="O267" s="90" t="s">
        <v>128</v>
      </c>
      <c r="P267" s="91" t="s">
        <v>122</v>
      </c>
      <c r="Q267" s="92" t="s">
        <v>25</v>
      </c>
      <c r="R267" s="92" t="s">
        <v>129</v>
      </c>
      <c r="S267" s="92" t="s">
        <v>109</v>
      </c>
      <c r="T267" s="92" t="s">
        <v>110</v>
      </c>
      <c r="U267" s="93"/>
    </row>
    <row r="268" spans="2:21" ht="12.5">
      <c r="B268" s="71"/>
      <c r="C268" s="72">
        <v>1</v>
      </c>
      <c r="D268" s="73" t="s">
        <v>845</v>
      </c>
      <c r="E268" s="74">
        <v>124.05</v>
      </c>
      <c r="F268" s="72" t="s">
        <v>781</v>
      </c>
      <c r="G268" s="75">
        <v>5</v>
      </c>
      <c r="H268" s="72" t="s">
        <v>87</v>
      </c>
      <c r="I268" s="71"/>
      <c r="J268" s="11"/>
      <c r="K268" s="11"/>
      <c r="L268" s="11"/>
      <c r="M268" s="11"/>
      <c r="N268" s="71"/>
      <c r="O268" s="72">
        <v>1</v>
      </c>
      <c r="P268" s="73" t="s">
        <v>846</v>
      </c>
      <c r="Q268" s="74">
        <v>147.1</v>
      </c>
      <c r="R268" s="72" t="s">
        <v>785</v>
      </c>
      <c r="S268" s="75" t="s">
        <v>87</v>
      </c>
      <c r="T268" s="72">
        <v>5</v>
      </c>
      <c r="U268" s="71"/>
    </row>
    <row r="269" spans="2:21" ht="12.5">
      <c r="B269" s="71"/>
      <c r="C269" s="75">
        <v>2</v>
      </c>
      <c r="D269" s="73" t="s">
        <v>847</v>
      </c>
      <c r="E269" s="76">
        <v>119.3</v>
      </c>
      <c r="F269" s="72" t="s">
        <v>781</v>
      </c>
      <c r="G269" s="75">
        <v>3</v>
      </c>
      <c r="H269" s="72" t="s">
        <v>87</v>
      </c>
      <c r="I269" s="71"/>
      <c r="J269" s="11"/>
      <c r="K269" s="11"/>
      <c r="L269" s="11"/>
      <c r="M269" s="11"/>
      <c r="N269" s="71"/>
      <c r="O269" s="75">
        <v>2</v>
      </c>
      <c r="P269" s="73" t="s">
        <v>848</v>
      </c>
      <c r="Q269" s="76">
        <v>122.55</v>
      </c>
      <c r="R269" s="72" t="s">
        <v>785</v>
      </c>
      <c r="S269" s="75" t="s">
        <v>87</v>
      </c>
      <c r="T269" s="72">
        <v>3</v>
      </c>
      <c r="U269" s="71"/>
    </row>
    <row r="270" spans="2:21" ht="12.5">
      <c r="B270" s="71"/>
      <c r="C270" s="75">
        <v>3</v>
      </c>
      <c r="D270" s="73" t="s">
        <v>849</v>
      </c>
      <c r="E270" s="76">
        <v>108.3</v>
      </c>
      <c r="F270" s="72" t="s">
        <v>781</v>
      </c>
      <c r="G270" s="72">
        <v>1</v>
      </c>
      <c r="H270" s="75" t="s">
        <v>87</v>
      </c>
      <c r="I270" s="71"/>
      <c r="J270" s="11"/>
      <c r="K270" s="11"/>
      <c r="L270" s="11"/>
      <c r="M270" s="11"/>
      <c r="N270" s="71"/>
      <c r="O270" s="75">
        <v>3</v>
      </c>
      <c r="P270" s="73" t="s">
        <v>850</v>
      </c>
      <c r="Q270" s="76">
        <v>89.4</v>
      </c>
      <c r="R270" s="72" t="s">
        <v>781</v>
      </c>
      <c r="S270" s="72">
        <v>1</v>
      </c>
      <c r="T270" s="75" t="s">
        <v>87</v>
      </c>
      <c r="U270" s="71"/>
    </row>
    <row r="271" spans="2:21" ht="12.5">
      <c r="B271" s="71"/>
      <c r="C271" s="75">
        <v>4</v>
      </c>
      <c r="D271" s="73" t="s">
        <v>851</v>
      </c>
      <c r="E271" s="76">
        <v>71.400000000000006</v>
      </c>
      <c r="F271" s="72" t="s">
        <v>781</v>
      </c>
      <c r="G271" s="75" t="s">
        <v>87</v>
      </c>
      <c r="H271" s="75" t="s">
        <v>87</v>
      </c>
      <c r="I271" s="71"/>
      <c r="J271" s="11"/>
      <c r="K271" s="11"/>
      <c r="L271" s="11"/>
      <c r="M271" s="11"/>
      <c r="N271" s="71"/>
      <c r="O271" s="75">
        <v>4</v>
      </c>
      <c r="P271" s="73" t="s">
        <v>852</v>
      </c>
      <c r="Q271" s="76">
        <v>80.8</v>
      </c>
      <c r="R271" s="72" t="s">
        <v>781</v>
      </c>
      <c r="S271" s="75" t="s">
        <v>87</v>
      </c>
      <c r="T271" s="75" t="s">
        <v>87</v>
      </c>
      <c r="U271" s="71"/>
    </row>
    <row r="272" spans="2:21" ht="12.5">
      <c r="B272" s="71"/>
      <c r="C272" s="75" t="s">
        <v>87</v>
      </c>
      <c r="D272" s="73" t="s">
        <v>87</v>
      </c>
      <c r="E272" s="76" t="s">
        <v>87</v>
      </c>
      <c r="F272" s="72" t="s">
        <v>87</v>
      </c>
      <c r="G272" s="75" t="s">
        <v>87</v>
      </c>
      <c r="H272" s="75" t="s">
        <v>87</v>
      </c>
      <c r="I272" s="71"/>
      <c r="J272" s="11"/>
      <c r="K272" s="11"/>
      <c r="L272" s="11"/>
      <c r="M272" s="11"/>
      <c r="N272" s="71"/>
      <c r="O272" s="75" t="s">
        <v>87</v>
      </c>
      <c r="P272" s="73" t="s">
        <v>87</v>
      </c>
      <c r="Q272" s="76" t="s">
        <v>87</v>
      </c>
      <c r="R272" s="72" t="s">
        <v>87</v>
      </c>
      <c r="S272" s="75" t="s">
        <v>87</v>
      </c>
      <c r="T272" s="75" t="s">
        <v>87</v>
      </c>
      <c r="U272" s="71"/>
    </row>
    <row r="273" spans="2:21" ht="12.5">
      <c r="B273" s="71"/>
      <c r="C273" s="75" t="s">
        <v>87</v>
      </c>
      <c r="D273" s="73" t="s">
        <v>87</v>
      </c>
      <c r="E273" s="76" t="s">
        <v>87</v>
      </c>
      <c r="F273" s="72" t="s">
        <v>87</v>
      </c>
      <c r="G273" s="75" t="s">
        <v>87</v>
      </c>
      <c r="H273" s="75" t="s">
        <v>87</v>
      </c>
      <c r="I273" s="71"/>
      <c r="J273" s="11"/>
      <c r="K273" s="11"/>
      <c r="L273" s="11"/>
      <c r="M273" s="11"/>
      <c r="N273" s="71"/>
      <c r="O273" s="75" t="s">
        <v>87</v>
      </c>
      <c r="P273" s="73" t="s">
        <v>87</v>
      </c>
      <c r="Q273" s="76" t="s">
        <v>87</v>
      </c>
      <c r="R273" s="72" t="s">
        <v>87</v>
      </c>
      <c r="S273" s="75" t="s">
        <v>87</v>
      </c>
      <c r="T273" s="75" t="s">
        <v>87</v>
      </c>
      <c r="U273" s="71"/>
    </row>
    <row r="274" spans="2:21" ht="12.5">
      <c r="B274" s="71"/>
      <c r="C274" s="75" t="s">
        <v>87</v>
      </c>
      <c r="D274" s="73" t="s">
        <v>87</v>
      </c>
      <c r="E274" s="76" t="s">
        <v>87</v>
      </c>
      <c r="F274" s="72" t="s">
        <v>87</v>
      </c>
      <c r="G274" s="75" t="s">
        <v>87</v>
      </c>
      <c r="H274" s="75" t="s">
        <v>87</v>
      </c>
      <c r="I274" s="71"/>
      <c r="J274" s="11"/>
      <c r="K274" s="11"/>
      <c r="L274" s="11"/>
      <c r="M274" s="11"/>
      <c r="N274" s="71"/>
      <c r="O274" s="75" t="s">
        <v>87</v>
      </c>
      <c r="P274" s="73" t="s">
        <v>87</v>
      </c>
      <c r="Q274" s="76" t="s">
        <v>87</v>
      </c>
      <c r="R274" s="72" t="s">
        <v>87</v>
      </c>
      <c r="S274" s="75" t="s">
        <v>87</v>
      </c>
      <c r="T274" s="75" t="s">
        <v>87</v>
      </c>
      <c r="U274" s="71"/>
    </row>
    <row r="275" spans="2:21" ht="12.5">
      <c r="B275" s="71"/>
      <c r="C275" s="75" t="s">
        <v>87</v>
      </c>
      <c r="D275" s="77" t="s">
        <v>87</v>
      </c>
      <c r="E275" s="76" t="s">
        <v>87</v>
      </c>
      <c r="F275" s="75" t="s">
        <v>87</v>
      </c>
      <c r="G275" s="75" t="s">
        <v>87</v>
      </c>
      <c r="H275" s="75" t="s">
        <v>87</v>
      </c>
      <c r="I275" s="71"/>
      <c r="J275" s="11"/>
      <c r="K275" s="11"/>
      <c r="L275" s="11"/>
      <c r="M275" s="11"/>
      <c r="N275" s="71"/>
      <c r="O275" s="75" t="s">
        <v>87</v>
      </c>
      <c r="P275" s="77" t="s">
        <v>87</v>
      </c>
      <c r="Q275" s="76" t="s">
        <v>87</v>
      </c>
      <c r="R275" s="75" t="s">
        <v>87</v>
      </c>
      <c r="S275" s="75" t="s">
        <v>87</v>
      </c>
      <c r="T275" s="75" t="s">
        <v>87</v>
      </c>
      <c r="U275" s="71"/>
    </row>
    <row r="276" spans="2:21" ht="12.5">
      <c r="B276" s="71"/>
      <c r="C276" s="75" t="s">
        <v>87</v>
      </c>
      <c r="D276" s="77" t="s">
        <v>87</v>
      </c>
      <c r="E276" s="76" t="s">
        <v>87</v>
      </c>
      <c r="F276" s="75" t="s">
        <v>87</v>
      </c>
      <c r="G276" s="75" t="s">
        <v>87</v>
      </c>
      <c r="H276" s="75" t="s">
        <v>87</v>
      </c>
      <c r="I276" s="71"/>
      <c r="J276" s="11"/>
      <c r="K276" s="11"/>
      <c r="L276" s="11"/>
      <c r="M276" s="11"/>
      <c r="N276" s="71"/>
      <c r="O276" s="75" t="s">
        <v>87</v>
      </c>
      <c r="P276" s="77" t="s">
        <v>87</v>
      </c>
      <c r="Q276" s="76" t="s">
        <v>87</v>
      </c>
      <c r="R276" s="75" t="s">
        <v>87</v>
      </c>
      <c r="S276" s="75" t="s">
        <v>87</v>
      </c>
      <c r="T276" s="75" t="s">
        <v>87</v>
      </c>
      <c r="U276" s="71"/>
    </row>
    <row r="277" spans="2:21" ht="12.5">
      <c r="B277" s="71"/>
      <c r="C277" s="75" t="s">
        <v>87</v>
      </c>
      <c r="D277" s="77" t="s">
        <v>87</v>
      </c>
      <c r="E277" s="76" t="s">
        <v>87</v>
      </c>
      <c r="F277" s="75" t="s">
        <v>87</v>
      </c>
      <c r="G277" s="75" t="s">
        <v>87</v>
      </c>
      <c r="H277" s="75" t="s">
        <v>87</v>
      </c>
      <c r="I277" s="71"/>
      <c r="J277" s="11"/>
      <c r="K277" s="11"/>
      <c r="L277" s="11"/>
      <c r="M277" s="11"/>
      <c r="N277" s="71"/>
      <c r="O277" s="75" t="s">
        <v>87</v>
      </c>
      <c r="P277" s="77" t="s">
        <v>87</v>
      </c>
      <c r="Q277" s="76" t="s">
        <v>87</v>
      </c>
      <c r="R277" s="75" t="s">
        <v>87</v>
      </c>
      <c r="S277" s="75" t="s">
        <v>87</v>
      </c>
      <c r="T277" s="75" t="s">
        <v>87</v>
      </c>
      <c r="U277" s="71"/>
    </row>
    <row r="278" spans="2:21" ht="13">
      <c r="B278" s="71"/>
      <c r="C278" s="118" t="s">
        <v>223</v>
      </c>
      <c r="D278" s="116"/>
      <c r="E278" s="116"/>
      <c r="F278" s="116"/>
      <c r="G278" s="81">
        <v>9</v>
      </c>
      <c r="H278" s="81">
        <v>0</v>
      </c>
      <c r="I278" s="71"/>
      <c r="J278" s="11"/>
      <c r="K278" s="11"/>
      <c r="L278" s="11"/>
      <c r="M278" s="11"/>
      <c r="N278" s="71"/>
      <c r="O278" s="118" t="s">
        <v>225</v>
      </c>
      <c r="P278" s="116"/>
      <c r="Q278" s="116"/>
      <c r="R278" s="116"/>
      <c r="S278" s="81">
        <v>1</v>
      </c>
      <c r="T278" s="81">
        <v>8</v>
      </c>
      <c r="U278" s="71"/>
    </row>
    <row r="279" spans="2:21" ht="12.5">
      <c r="B279" s="11"/>
      <c r="C279" s="11"/>
      <c r="D279" s="11"/>
      <c r="E279" s="11"/>
      <c r="F279" s="11"/>
      <c r="G279" s="11"/>
      <c r="H279" s="11"/>
      <c r="I279" s="11"/>
      <c r="J279" s="11"/>
      <c r="K279" s="11"/>
      <c r="L279" s="11"/>
      <c r="M279" s="11"/>
      <c r="N279" s="11"/>
      <c r="O279" s="11"/>
      <c r="P279" s="11"/>
      <c r="Q279" s="11"/>
      <c r="R279" s="11"/>
      <c r="S279" s="11"/>
      <c r="T279" s="11"/>
      <c r="U279" s="11"/>
    </row>
    <row r="280" spans="2:21" ht="12.5">
      <c r="B280" s="82"/>
      <c r="C280" s="82"/>
      <c r="D280" s="82"/>
      <c r="E280" s="82"/>
      <c r="F280" s="82"/>
      <c r="G280" s="82"/>
      <c r="H280" s="82"/>
      <c r="I280" s="82"/>
      <c r="J280" s="11"/>
      <c r="K280" s="11"/>
      <c r="L280" s="11"/>
      <c r="M280" s="11"/>
      <c r="N280" s="82"/>
      <c r="O280" s="82"/>
      <c r="P280" s="82"/>
      <c r="Q280" s="82"/>
      <c r="R280" s="82"/>
      <c r="S280" s="82"/>
      <c r="T280" s="82"/>
      <c r="U280" s="82"/>
    </row>
    <row r="281" spans="2:21" ht="13">
      <c r="B281" s="83"/>
      <c r="C281" s="84" t="s">
        <v>128</v>
      </c>
      <c r="D281" s="85" t="s">
        <v>124</v>
      </c>
      <c r="E281" s="86" t="s">
        <v>25</v>
      </c>
      <c r="F281" s="86" t="s">
        <v>129</v>
      </c>
      <c r="G281" s="86" t="s">
        <v>109</v>
      </c>
      <c r="H281" s="86" t="s">
        <v>110</v>
      </c>
      <c r="I281" s="87"/>
      <c r="J281" s="69"/>
      <c r="K281" s="69"/>
      <c r="L281" s="69"/>
      <c r="M281" s="70"/>
      <c r="N281" s="87"/>
      <c r="O281" s="84" t="s">
        <v>128</v>
      </c>
      <c r="P281" s="85" t="s">
        <v>126</v>
      </c>
      <c r="Q281" s="86" t="s">
        <v>25</v>
      </c>
      <c r="R281" s="86" t="s">
        <v>129</v>
      </c>
      <c r="S281" s="86" t="s">
        <v>109</v>
      </c>
      <c r="T281" s="86" t="s">
        <v>110</v>
      </c>
      <c r="U281" s="87"/>
    </row>
    <row r="282" spans="2:21" ht="12.5">
      <c r="B282" s="88"/>
      <c r="C282" s="72">
        <v>1</v>
      </c>
      <c r="D282" s="73" t="s">
        <v>853</v>
      </c>
      <c r="E282" s="74">
        <v>193.05</v>
      </c>
      <c r="F282" s="72" t="s">
        <v>781</v>
      </c>
      <c r="G282" s="75">
        <v>5</v>
      </c>
      <c r="H282" s="72" t="s">
        <v>87</v>
      </c>
      <c r="I282" s="88"/>
      <c r="J282" s="11"/>
      <c r="K282" s="11"/>
      <c r="L282" s="11"/>
      <c r="M282" s="11"/>
      <c r="N282" s="88"/>
      <c r="O282" s="72">
        <v>1</v>
      </c>
      <c r="P282" s="73" t="s">
        <v>854</v>
      </c>
      <c r="Q282" s="74">
        <v>210.8</v>
      </c>
      <c r="R282" s="72" t="s">
        <v>781</v>
      </c>
      <c r="S282" s="75">
        <v>5</v>
      </c>
      <c r="T282" s="72" t="s">
        <v>87</v>
      </c>
      <c r="U282" s="88"/>
    </row>
    <row r="283" spans="2:21" ht="12.5">
      <c r="B283" s="88"/>
      <c r="C283" s="72">
        <v>2</v>
      </c>
      <c r="D283" s="73" t="s">
        <v>855</v>
      </c>
      <c r="E283" s="76">
        <v>180.6</v>
      </c>
      <c r="F283" s="72" t="s">
        <v>785</v>
      </c>
      <c r="G283" s="72" t="s">
        <v>87</v>
      </c>
      <c r="H283" s="75">
        <v>3</v>
      </c>
      <c r="I283" s="88"/>
      <c r="J283" s="11"/>
      <c r="K283" s="11"/>
      <c r="L283" s="11"/>
      <c r="M283" s="11"/>
      <c r="N283" s="88"/>
      <c r="O283" s="72">
        <v>2</v>
      </c>
      <c r="P283" s="73" t="s">
        <v>856</v>
      </c>
      <c r="Q283" s="76">
        <v>85.4</v>
      </c>
      <c r="R283" s="72" t="s">
        <v>781</v>
      </c>
      <c r="S283" s="72">
        <v>3</v>
      </c>
      <c r="T283" s="75" t="s">
        <v>87</v>
      </c>
      <c r="U283" s="88"/>
    </row>
    <row r="284" spans="2:21" ht="12.5">
      <c r="B284" s="88"/>
      <c r="C284" s="72">
        <v>3</v>
      </c>
      <c r="D284" s="73" t="s">
        <v>857</v>
      </c>
      <c r="E284" s="76">
        <v>173.75</v>
      </c>
      <c r="F284" s="72" t="s">
        <v>785</v>
      </c>
      <c r="G284" s="72" t="s">
        <v>87</v>
      </c>
      <c r="H284" s="75">
        <v>1</v>
      </c>
      <c r="I284" s="88"/>
      <c r="J284" s="11"/>
      <c r="K284" s="11"/>
      <c r="L284" s="11"/>
      <c r="M284" s="11"/>
      <c r="N284" s="88"/>
      <c r="O284" s="72" t="s">
        <v>87</v>
      </c>
      <c r="P284" s="73" t="s">
        <v>87</v>
      </c>
      <c r="Q284" s="76" t="s">
        <v>87</v>
      </c>
      <c r="R284" s="72" t="s">
        <v>87</v>
      </c>
      <c r="S284" s="72" t="s">
        <v>87</v>
      </c>
      <c r="T284" s="75" t="s">
        <v>87</v>
      </c>
      <c r="U284" s="88"/>
    </row>
    <row r="285" spans="2:21" ht="12.5">
      <c r="B285" s="88"/>
      <c r="C285" s="72">
        <v>4</v>
      </c>
      <c r="D285" s="73" t="s">
        <v>858</v>
      </c>
      <c r="E285" s="76">
        <v>161.80000000000001</v>
      </c>
      <c r="F285" s="72" t="s">
        <v>781</v>
      </c>
      <c r="G285" s="75" t="s">
        <v>87</v>
      </c>
      <c r="H285" s="75" t="s">
        <v>87</v>
      </c>
      <c r="I285" s="88"/>
      <c r="J285" s="11"/>
      <c r="K285" s="11"/>
      <c r="L285" s="11"/>
      <c r="M285" s="11"/>
      <c r="N285" s="88"/>
      <c r="O285" s="72" t="s">
        <v>87</v>
      </c>
      <c r="P285" s="73" t="s">
        <v>87</v>
      </c>
      <c r="Q285" s="76" t="s">
        <v>87</v>
      </c>
      <c r="R285" s="72" t="s">
        <v>87</v>
      </c>
      <c r="S285" s="75" t="s">
        <v>87</v>
      </c>
      <c r="T285" s="75" t="s">
        <v>87</v>
      </c>
      <c r="U285" s="88"/>
    </row>
    <row r="286" spans="2:21" ht="12.5">
      <c r="B286" s="88"/>
      <c r="C286" s="75">
        <v>5</v>
      </c>
      <c r="D286" s="73" t="s">
        <v>859</v>
      </c>
      <c r="E286" s="76">
        <v>160.15</v>
      </c>
      <c r="F286" s="72" t="s">
        <v>781</v>
      </c>
      <c r="G286" s="75" t="s">
        <v>87</v>
      </c>
      <c r="H286" s="75" t="s">
        <v>87</v>
      </c>
      <c r="I286" s="88"/>
      <c r="J286" s="11"/>
      <c r="K286" s="11"/>
      <c r="L286" s="11"/>
      <c r="M286" s="11"/>
      <c r="N286" s="88"/>
      <c r="O286" s="75" t="s">
        <v>87</v>
      </c>
      <c r="P286" s="77" t="s">
        <v>87</v>
      </c>
      <c r="Q286" s="76" t="s">
        <v>87</v>
      </c>
      <c r="R286" s="75" t="s">
        <v>87</v>
      </c>
      <c r="S286" s="75" t="s">
        <v>87</v>
      </c>
      <c r="T286" s="75" t="s">
        <v>87</v>
      </c>
      <c r="U286" s="88"/>
    </row>
    <row r="287" spans="2:21" ht="12.5">
      <c r="B287" s="88"/>
      <c r="C287" s="75">
        <v>6</v>
      </c>
      <c r="D287" s="73" t="s">
        <v>860</v>
      </c>
      <c r="E287" s="76">
        <v>155.9</v>
      </c>
      <c r="F287" s="72" t="s">
        <v>781</v>
      </c>
      <c r="G287" s="75" t="s">
        <v>87</v>
      </c>
      <c r="H287" s="75" t="s">
        <v>87</v>
      </c>
      <c r="I287" s="88"/>
      <c r="J287" s="11"/>
      <c r="K287" s="11"/>
      <c r="L287" s="11"/>
      <c r="M287" s="11"/>
      <c r="N287" s="88"/>
      <c r="O287" s="75" t="s">
        <v>87</v>
      </c>
      <c r="P287" s="77" t="s">
        <v>87</v>
      </c>
      <c r="Q287" s="76" t="s">
        <v>87</v>
      </c>
      <c r="R287" s="75" t="s">
        <v>87</v>
      </c>
      <c r="S287" s="75" t="s">
        <v>87</v>
      </c>
      <c r="T287" s="75" t="s">
        <v>87</v>
      </c>
      <c r="U287" s="88"/>
    </row>
    <row r="288" spans="2:21" ht="12.5">
      <c r="B288" s="88"/>
      <c r="C288" s="75" t="s">
        <v>87</v>
      </c>
      <c r="D288" s="77" t="s">
        <v>87</v>
      </c>
      <c r="E288" s="76" t="s">
        <v>87</v>
      </c>
      <c r="F288" s="75" t="s">
        <v>87</v>
      </c>
      <c r="G288" s="75" t="s">
        <v>87</v>
      </c>
      <c r="H288" s="75" t="s">
        <v>87</v>
      </c>
      <c r="I288" s="88"/>
      <c r="J288" s="11"/>
      <c r="K288" s="11"/>
      <c r="L288" s="11"/>
      <c r="M288" s="11"/>
      <c r="N288" s="88"/>
      <c r="O288" s="75" t="s">
        <v>87</v>
      </c>
      <c r="P288" s="77" t="s">
        <v>87</v>
      </c>
      <c r="Q288" s="76" t="s">
        <v>87</v>
      </c>
      <c r="R288" s="75" t="s">
        <v>87</v>
      </c>
      <c r="S288" s="75" t="s">
        <v>87</v>
      </c>
      <c r="T288" s="75" t="s">
        <v>87</v>
      </c>
      <c r="U288" s="88"/>
    </row>
    <row r="289" spans="2:21" ht="12.5">
      <c r="B289" s="88"/>
      <c r="C289" s="75" t="s">
        <v>87</v>
      </c>
      <c r="D289" s="77" t="s">
        <v>87</v>
      </c>
      <c r="E289" s="76" t="s">
        <v>87</v>
      </c>
      <c r="F289" s="75" t="s">
        <v>87</v>
      </c>
      <c r="G289" s="75" t="s">
        <v>87</v>
      </c>
      <c r="H289" s="75" t="s">
        <v>87</v>
      </c>
      <c r="I289" s="88"/>
      <c r="J289" s="11"/>
      <c r="K289" s="11"/>
      <c r="L289" s="11"/>
      <c r="M289" s="11"/>
      <c r="N289" s="88"/>
      <c r="O289" s="75" t="s">
        <v>87</v>
      </c>
      <c r="P289" s="77" t="s">
        <v>87</v>
      </c>
      <c r="Q289" s="76" t="s">
        <v>87</v>
      </c>
      <c r="R289" s="75" t="s">
        <v>87</v>
      </c>
      <c r="S289" s="75" t="s">
        <v>87</v>
      </c>
      <c r="T289" s="75" t="s">
        <v>87</v>
      </c>
      <c r="U289" s="88"/>
    </row>
    <row r="290" spans="2:21" ht="12.5">
      <c r="B290" s="88"/>
      <c r="C290" s="75" t="s">
        <v>87</v>
      </c>
      <c r="D290" s="77" t="s">
        <v>87</v>
      </c>
      <c r="E290" s="76" t="s">
        <v>87</v>
      </c>
      <c r="F290" s="75" t="s">
        <v>87</v>
      </c>
      <c r="G290" s="75" t="s">
        <v>87</v>
      </c>
      <c r="H290" s="75" t="s">
        <v>87</v>
      </c>
      <c r="I290" s="88"/>
      <c r="J290" s="11"/>
      <c r="K290" s="11"/>
      <c r="L290" s="11"/>
      <c r="M290" s="11"/>
      <c r="N290" s="88"/>
      <c r="O290" s="75" t="s">
        <v>87</v>
      </c>
      <c r="P290" s="77" t="s">
        <v>87</v>
      </c>
      <c r="Q290" s="76" t="s">
        <v>87</v>
      </c>
      <c r="R290" s="75" t="s">
        <v>87</v>
      </c>
      <c r="S290" s="75" t="s">
        <v>87</v>
      </c>
      <c r="T290" s="75" t="s">
        <v>87</v>
      </c>
      <c r="U290" s="88"/>
    </row>
    <row r="291" spans="2:21" ht="12.5">
      <c r="B291" s="88"/>
      <c r="C291" s="75" t="s">
        <v>87</v>
      </c>
      <c r="D291" s="77" t="s">
        <v>87</v>
      </c>
      <c r="E291" s="76" t="s">
        <v>87</v>
      </c>
      <c r="F291" s="75" t="s">
        <v>87</v>
      </c>
      <c r="G291" s="75" t="s">
        <v>87</v>
      </c>
      <c r="H291" s="75" t="s">
        <v>87</v>
      </c>
      <c r="I291" s="88"/>
      <c r="J291" s="11"/>
      <c r="K291" s="11"/>
      <c r="L291" s="11"/>
      <c r="M291" s="11"/>
      <c r="N291" s="88"/>
      <c r="O291" s="75" t="s">
        <v>87</v>
      </c>
      <c r="P291" s="77" t="s">
        <v>87</v>
      </c>
      <c r="Q291" s="76" t="s">
        <v>87</v>
      </c>
      <c r="R291" s="75" t="s">
        <v>87</v>
      </c>
      <c r="S291" s="75" t="s">
        <v>87</v>
      </c>
      <c r="T291" s="75" t="s">
        <v>87</v>
      </c>
      <c r="U291" s="88"/>
    </row>
    <row r="292" spans="2:21" ht="13">
      <c r="B292" s="88"/>
      <c r="C292" s="118" t="s">
        <v>252</v>
      </c>
      <c r="D292" s="116"/>
      <c r="E292" s="116"/>
      <c r="F292" s="116"/>
      <c r="G292" s="81">
        <v>5</v>
      </c>
      <c r="H292" s="81">
        <v>4</v>
      </c>
      <c r="I292" s="88"/>
      <c r="J292" s="11"/>
      <c r="K292" s="11"/>
      <c r="L292" s="11"/>
      <c r="M292" s="11"/>
      <c r="N292" s="88"/>
      <c r="O292" s="118" t="s">
        <v>254</v>
      </c>
      <c r="P292" s="116"/>
      <c r="Q292" s="116"/>
      <c r="R292" s="116"/>
      <c r="S292" s="81">
        <v>8</v>
      </c>
      <c r="T292" s="81">
        <v>0</v>
      </c>
      <c r="U292" s="88"/>
    </row>
    <row r="293" spans="2:21" ht="12.5">
      <c r="C293" s="10"/>
    </row>
    <row r="294" spans="2:21" ht="12.5">
      <c r="C294" s="94" t="s">
        <v>255</v>
      </c>
      <c r="D294" s="82"/>
      <c r="E294" s="82"/>
      <c r="F294" s="82"/>
      <c r="G294" s="82"/>
      <c r="H294" s="82"/>
      <c r="I294" s="11"/>
      <c r="J294" s="11"/>
      <c r="K294" s="11"/>
      <c r="L294" s="11"/>
      <c r="M294" s="11"/>
      <c r="N294" s="11"/>
      <c r="O294" s="94" t="s">
        <v>255</v>
      </c>
      <c r="P294" s="82"/>
      <c r="Q294" s="82"/>
      <c r="R294" s="82"/>
      <c r="S294" s="82"/>
      <c r="T294" s="82"/>
    </row>
    <row r="295" spans="2:21" ht="12.5">
      <c r="C295" s="144" t="s">
        <v>861</v>
      </c>
      <c r="D295" s="142"/>
      <c r="E295" s="142"/>
      <c r="F295" s="142"/>
      <c r="G295" s="142"/>
      <c r="H295" s="142"/>
      <c r="I295" s="11"/>
      <c r="J295" s="11"/>
      <c r="K295" s="11"/>
      <c r="L295" s="11"/>
      <c r="M295" s="11"/>
      <c r="N295" s="95"/>
      <c r="O295" s="144"/>
      <c r="P295" s="142"/>
      <c r="Q295" s="142"/>
      <c r="R295" s="142"/>
      <c r="S295" s="142"/>
      <c r="T295" s="142"/>
    </row>
    <row r="296" spans="2:21" ht="12.5">
      <c r="C296" s="130"/>
      <c r="D296" s="114"/>
      <c r="E296" s="114"/>
      <c r="F296" s="114"/>
      <c r="G296" s="114"/>
      <c r="H296" s="114"/>
      <c r="I296" s="11"/>
      <c r="J296" s="11"/>
      <c r="K296" s="11"/>
      <c r="L296" s="11"/>
      <c r="M296" s="11"/>
      <c r="N296" s="95"/>
      <c r="O296" s="130"/>
      <c r="P296" s="114"/>
      <c r="Q296" s="114"/>
      <c r="R296" s="114"/>
      <c r="S296" s="114"/>
      <c r="T296" s="114"/>
    </row>
    <row r="297" spans="2:21" ht="12.5">
      <c r="C297" s="130"/>
      <c r="D297" s="114"/>
      <c r="E297" s="114"/>
      <c r="F297" s="114"/>
      <c r="G297" s="114"/>
      <c r="H297" s="114"/>
      <c r="I297" s="11"/>
      <c r="J297" s="11"/>
      <c r="K297" s="11"/>
      <c r="L297" s="11"/>
      <c r="M297" s="11"/>
      <c r="N297" s="95"/>
      <c r="O297" s="130"/>
      <c r="P297" s="114"/>
      <c r="Q297" s="114"/>
      <c r="R297" s="114"/>
      <c r="S297" s="114"/>
      <c r="T297" s="114"/>
    </row>
    <row r="298" spans="2:21" ht="12.5">
      <c r="C298" s="130"/>
      <c r="D298" s="114"/>
      <c r="E298" s="114"/>
      <c r="F298" s="114"/>
      <c r="G298" s="114"/>
      <c r="H298" s="114"/>
      <c r="I298" s="11"/>
      <c r="J298" s="11"/>
      <c r="K298" s="11"/>
      <c r="L298" s="11"/>
      <c r="M298" s="11"/>
      <c r="N298" s="95"/>
      <c r="O298" s="130"/>
      <c r="P298" s="114"/>
      <c r="Q298" s="114"/>
      <c r="R298" s="114"/>
      <c r="S298" s="114"/>
      <c r="T298" s="114"/>
    </row>
    <row r="299" spans="2:21" ht="12.5">
      <c r="C299" s="10"/>
    </row>
    <row r="300" spans="2:21" ht="12.5">
      <c r="C300" s="10"/>
    </row>
    <row r="301" spans="2:21" ht="12.5">
      <c r="C301" s="10"/>
    </row>
    <row r="302" spans="2:21" ht="12.5">
      <c r="C302" s="10"/>
    </row>
    <row r="303" spans="2:21" ht="12.5">
      <c r="C303" s="10"/>
    </row>
    <row r="304" spans="2:21" ht="12.5">
      <c r="C304" s="10"/>
    </row>
    <row r="305" spans="3:3" ht="12.5">
      <c r="C305" s="10"/>
    </row>
    <row r="306" spans="3:3" ht="12.5">
      <c r="C306" s="10"/>
    </row>
    <row r="307" spans="3:3" ht="12.5">
      <c r="C307" s="10"/>
    </row>
    <row r="308" spans="3:3" ht="12.5">
      <c r="C308" s="10"/>
    </row>
    <row r="309" spans="3:3" ht="12.5">
      <c r="C309" s="10"/>
    </row>
    <row r="310" spans="3:3" ht="12.5">
      <c r="C310" s="10"/>
    </row>
    <row r="311" spans="3:3" ht="12.5">
      <c r="C311" s="10"/>
    </row>
    <row r="312" spans="3:3" ht="12.5">
      <c r="C312" s="10"/>
    </row>
    <row r="313" spans="3:3" ht="12.5">
      <c r="C313" s="10"/>
    </row>
    <row r="314" spans="3:3" ht="12.5">
      <c r="C314" s="10"/>
    </row>
    <row r="315" spans="3:3" ht="12.5">
      <c r="C315" s="10"/>
    </row>
    <row r="316" spans="3:3" ht="12.5">
      <c r="C316" s="10"/>
    </row>
    <row r="317" spans="3:3" ht="12.5">
      <c r="C317" s="10"/>
    </row>
    <row r="318" spans="3:3" ht="12.5">
      <c r="C318" s="10"/>
    </row>
    <row r="319" spans="3:3" ht="12.5">
      <c r="C319" s="10"/>
    </row>
    <row r="320" spans="3:3" ht="12.5">
      <c r="C320" s="10"/>
    </row>
    <row r="321" spans="3:3" ht="12.5">
      <c r="C321" s="10"/>
    </row>
    <row r="322" spans="3:3" ht="12.5">
      <c r="C322" s="10"/>
    </row>
    <row r="323" spans="3:3" ht="12.5">
      <c r="C323" s="10"/>
    </row>
    <row r="324" spans="3:3" ht="12.5">
      <c r="C324" s="10"/>
    </row>
    <row r="325" spans="3:3" ht="12.5">
      <c r="C325" s="10"/>
    </row>
    <row r="326" spans="3:3" ht="12.5">
      <c r="C326" s="10"/>
    </row>
    <row r="327" spans="3:3" ht="12.5">
      <c r="C327" s="10"/>
    </row>
    <row r="328" spans="3:3" ht="12.5">
      <c r="C328" s="10"/>
    </row>
    <row r="329" spans="3:3" ht="12.5">
      <c r="C329" s="10"/>
    </row>
    <row r="330" spans="3:3" ht="12.5">
      <c r="C330" s="10"/>
    </row>
    <row r="331" spans="3:3" ht="12.5">
      <c r="C331" s="10"/>
    </row>
    <row r="332" spans="3:3" ht="12.5">
      <c r="C332" s="10"/>
    </row>
    <row r="333" spans="3:3" ht="12.5">
      <c r="C333" s="10"/>
    </row>
    <row r="334" spans="3:3" ht="12.5">
      <c r="C334" s="10"/>
    </row>
    <row r="335" spans="3:3" ht="12.5">
      <c r="C335" s="10"/>
    </row>
    <row r="336" spans="3:3" ht="12.5">
      <c r="C336" s="10"/>
    </row>
    <row r="337" spans="3:3" ht="12.5">
      <c r="C337" s="10"/>
    </row>
    <row r="338" spans="3:3" ht="12.5">
      <c r="C338" s="10"/>
    </row>
    <row r="339" spans="3:3" ht="12.5">
      <c r="C339" s="10"/>
    </row>
    <row r="340" spans="3:3" ht="12.5">
      <c r="C340" s="10"/>
    </row>
    <row r="341" spans="3:3" ht="12.5">
      <c r="C341" s="10"/>
    </row>
    <row r="342" spans="3:3" ht="12.5">
      <c r="C342" s="10"/>
    </row>
    <row r="343" spans="3:3" ht="12.5">
      <c r="C343" s="10"/>
    </row>
    <row r="344" spans="3:3" ht="12.5">
      <c r="C344" s="10"/>
    </row>
    <row r="345" spans="3:3" ht="12.5">
      <c r="C345" s="10"/>
    </row>
    <row r="346" spans="3:3" ht="12.5">
      <c r="C346" s="10"/>
    </row>
    <row r="347" spans="3:3" ht="12.5">
      <c r="C347" s="10"/>
    </row>
    <row r="348" spans="3:3" ht="12.5">
      <c r="C348" s="10"/>
    </row>
    <row r="349" spans="3:3" ht="12.5">
      <c r="C349" s="10"/>
    </row>
    <row r="350" spans="3:3" ht="12.5">
      <c r="C350" s="10"/>
    </row>
    <row r="351" spans="3:3" ht="12.5">
      <c r="C351" s="10"/>
    </row>
    <row r="352" spans="3:3" ht="12.5">
      <c r="C352" s="10"/>
    </row>
    <row r="353" spans="3:3" ht="12.5">
      <c r="C353" s="10"/>
    </row>
    <row r="354" spans="3:3" ht="12.5">
      <c r="C354" s="10"/>
    </row>
    <row r="355" spans="3:3" ht="12.5">
      <c r="C355" s="10"/>
    </row>
    <row r="356" spans="3:3" ht="12.5">
      <c r="C356" s="10"/>
    </row>
    <row r="357" spans="3:3" ht="12.5">
      <c r="C357" s="10"/>
    </row>
    <row r="358" spans="3:3" ht="12.5">
      <c r="C358" s="10"/>
    </row>
    <row r="359" spans="3:3" ht="12.5">
      <c r="C359" s="10"/>
    </row>
    <row r="360" spans="3:3" ht="12.5">
      <c r="C360" s="10"/>
    </row>
    <row r="361" spans="3:3" ht="12.5">
      <c r="C361" s="10"/>
    </row>
    <row r="362" spans="3:3" ht="12.5">
      <c r="C362" s="10"/>
    </row>
    <row r="363" spans="3:3" ht="12.5">
      <c r="C363" s="10"/>
    </row>
    <row r="364" spans="3:3" ht="12.5">
      <c r="C364" s="10"/>
    </row>
    <row r="365" spans="3:3" ht="12.5">
      <c r="C365" s="10"/>
    </row>
    <row r="366" spans="3:3" ht="12.5">
      <c r="C366" s="10"/>
    </row>
    <row r="367" spans="3:3" ht="12.5">
      <c r="C367" s="10"/>
    </row>
    <row r="368" spans="3:3" ht="12.5">
      <c r="C368" s="10"/>
    </row>
    <row r="369" spans="3:3" ht="12.5">
      <c r="C369" s="10"/>
    </row>
    <row r="370" spans="3:3" ht="12.5">
      <c r="C370" s="10"/>
    </row>
    <row r="371" spans="3:3" ht="12.5">
      <c r="C371" s="10"/>
    </row>
    <row r="372" spans="3:3" ht="12.5">
      <c r="C372" s="10"/>
    </row>
    <row r="373" spans="3:3" ht="12.5">
      <c r="C373" s="10"/>
    </row>
    <row r="374" spans="3:3" ht="12.5">
      <c r="C374" s="10"/>
    </row>
    <row r="375" spans="3:3" ht="12.5">
      <c r="C375" s="10"/>
    </row>
    <row r="376" spans="3:3" ht="12.5">
      <c r="C376" s="10"/>
    </row>
    <row r="377" spans="3:3" ht="12.5">
      <c r="C377" s="10"/>
    </row>
    <row r="378" spans="3:3" ht="12.5">
      <c r="C378" s="10"/>
    </row>
    <row r="379" spans="3:3" ht="12.5">
      <c r="C379" s="10"/>
    </row>
    <row r="380" spans="3:3" ht="12.5">
      <c r="C380" s="10"/>
    </row>
    <row r="381" spans="3:3" ht="12.5">
      <c r="C381" s="10"/>
    </row>
    <row r="382" spans="3:3" ht="12.5">
      <c r="C382" s="10"/>
    </row>
    <row r="383" spans="3:3" ht="12.5">
      <c r="C383" s="10"/>
    </row>
    <row r="384" spans="3:3" ht="12.5">
      <c r="C384" s="10"/>
    </row>
    <row r="385" spans="3:3" ht="12.5">
      <c r="C385" s="10"/>
    </row>
    <row r="386" spans="3:3" ht="12.5">
      <c r="C386" s="10"/>
    </row>
    <row r="387" spans="3:3" ht="12.5">
      <c r="C387" s="10"/>
    </row>
    <row r="388" spans="3:3" ht="12.5">
      <c r="C388" s="10"/>
    </row>
    <row r="389" spans="3:3" ht="12.5">
      <c r="C389" s="10"/>
    </row>
    <row r="390" spans="3:3" ht="12.5">
      <c r="C390" s="10"/>
    </row>
    <row r="391" spans="3:3" ht="12.5">
      <c r="C391" s="10"/>
    </row>
    <row r="392" spans="3:3" ht="12.5">
      <c r="C392" s="10"/>
    </row>
    <row r="393" spans="3:3" ht="12.5">
      <c r="C393" s="10"/>
    </row>
    <row r="394" spans="3:3" ht="12.5">
      <c r="C394" s="10"/>
    </row>
    <row r="395" spans="3:3" ht="12.5">
      <c r="C395" s="10"/>
    </row>
    <row r="396" spans="3:3" ht="12.5">
      <c r="C396" s="10"/>
    </row>
    <row r="397" spans="3:3" ht="12.5">
      <c r="C397" s="10"/>
    </row>
    <row r="398" spans="3:3" ht="12.5">
      <c r="C398" s="10"/>
    </row>
    <row r="399" spans="3:3" ht="12.5">
      <c r="C399" s="10"/>
    </row>
    <row r="400" spans="3:3" ht="12.5">
      <c r="C400" s="10"/>
    </row>
    <row r="401" spans="3:3" ht="12.5">
      <c r="C401" s="10"/>
    </row>
    <row r="402" spans="3:3" ht="12.5">
      <c r="C402" s="10"/>
    </row>
    <row r="403" spans="3:3" ht="12.5">
      <c r="C403" s="10"/>
    </row>
    <row r="404" spans="3:3" ht="12.5">
      <c r="C404" s="10"/>
    </row>
    <row r="405" spans="3:3" ht="12.5">
      <c r="C405" s="10"/>
    </row>
    <row r="406" spans="3:3" ht="12.5">
      <c r="C406" s="10"/>
    </row>
    <row r="407" spans="3:3" ht="12.5">
      <c r="C407" s="10"/>
    </row>
    <row r="408" spans="3:3" ht="12.5">
      <c r="C408" s="10"/>
    </row>
    <row r="409" spans="3:3" ht="12.5">
      <c r="C409" s="10"/>
    </row>
    <row r="410" spans="3:3" ht="12.5">
      <c r="C410" s="10"/>
    </row>
    <row r="411" spans="3:3" ht="12.5">
      <c r="C411" s="10"/>
    </row>
    <row r="412" spans="3:3" ht="12.5">
      <c r="C412" s="10"/>
    </row>
    <row r="413" spans="3:3" ht="12.5">
      <c r="C413" s="10"/>
    </row>
    <row r="414" spans="3:3" ht="12.5">
      <c r="C414" s="10"/>
    </row>
    <row r="415" spans="3:3" ht="12.5">
      <c r="C415" s="10"/>
    </row>
    <row r="416" spans="3:3" ht="12.5">
      <c r="C416" s="10"/>
    </row>
    <row r="417" spans="3:3" ht="12.5">
      <c r="C417" s="10"/>
    </row>
    <row r="418" spans="3:3" ht="12.5">
      <c r="C418" s="10"/>
    </row>
    <row r="419" spans="3:3" ht="12.5">
      <c r="C419" s="10"/>
    </row>
    <row r="420" spans="3:3" ht="12.5">
      <c r="C420" s="10"/>
    </row>
    <row r="421" spans="3:3" ht="12.5">
      <c r="C421" s="10"/>
    </row>
    <row r="422" spans="3:3" ht="12.5">
      <c r="C422" s="10"/>
    </row>
    <row r="423" spans="3:3" ht="12.5">
      <c r="C423" s="10"/>
    </row>
    <row r="424" spans="3:3" ht="12.5">
      <c r="C424" s="10"/>
    </row>
    <row r="425" spans="3:3" ht="12.5">
      <c r="C425" s="10"/>
    </row>
    <row r="426" spans="3:3" ht="12.5">
      <c r="C426" s="10"/>
    </row>
    <row r="427" spans="3:3" ht="12.5">
      <c r="C427" s="10"/>
    </row>
    <row r="428" spans="3:3" ht="12.5">
      <c r="C428" s="10"/>
    </row>
    <row r="429" spans="3:3" ht="12.5">
      <c r="C429" s="10"/>
    </row>
    <row r="430" spans="3:3" ht="12.5">
      <c r="C430" s="10"/>
    </row>
    <row r="431" spans="3:3" ht="12.5">
      <c r="C431" s="10"/>
    </row>
    <row r="432" spans="3:3"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row r="678" spans="3:3" ht="12.5">
      <c r="C678" s="10"/>
    </row>
    <row r="679" spans="3:3" ht="12.5">
      <c r="C679" s="10"/>
    </row>
    <row r="680" spans="3:3" ht="12.5">
      <c r="C680" s="10"/>
    </row>
  </sheetData>
  <mergeCells count="77">
    <mergeCell ref="F2:H2"/>
    <mergeCell ref="O95:T98"/>
    <mergeCell ref="C8:D8"/>
    <mergeCell ref="E7:G7"/>
    <mergeCell ref="B2:C2"/>
    <mergeCell ref="R4:T4"/>
    <mergeCell ref="R5:T5"/>
    <mergeCell ref="C45:F45"/>
    <mergeCell ref="O45:R45"/>
    <mergeCell ref="O8:P8"/>
    <mergeCell ref="O7:P7"/>
    <mergeCell ref="Q8:S8"/>
    <mergeCell ref="Q7:S7"/>
    <mergeCell ref="C64:F64"/>
    <mergeCell ref="O64:R64"/>
    <mergeCell ref="C92:F92"/>
    <mergeCell ref="E108:G108"/>
    <mergeCell ref="C108:D108"/>
    <mergeCell ref="C78:F78"/>
    <mergeCell ref="O92:R92"/>
    <mergeCell ref="O78:R78"/>
    <mergeCell ref="E107:G107"/>
    <mergeCell ref="C107:D107"/>
    <mergeCell ref="Q105:T105"/>
    <mergeCell ref="Q104:T104"/>
    <mergeCell ref="D5:E5"/>
    <mergeCell ref="P4:Q4"/>
    <mergeCell ref="P3:Q3"/>
    <mergeCell ref="O207:P207"/>
    <mergeCell ref="E208:G208"/>
    <mergeCell ref="E207:G207"/>
    <mergeCell ref="C178:F178"/>
    <mergeCell ref="C145:F145"/>
    <mergeCell ref="C164:F164"/>
    <mergeCell ref="D4:E4"/>
    <mergeCell ref="D3:E3"/>
    <mergeCell ref="C7:D7"/>
    <mergeCell ref="E8:G8"/>
    <mergeCell ref="O108:P108"/>
    <mergeCell ref="O107:P107"/>
    <mergeCell ref="C95:H98"/>
    <mergeCell ref="F4:H4"/>
    <mergeCell ref="F3:H3"/>
    <mergeCell ref="R3:T3"/>
    <mergeCell ref="R1:T1"/>
    <mergeCell ref="F5:H5"/>
    <mergeCell ref="I2:K2"/>
    <mergeCell ref="R2:T2"/>
    <mergeCell ref="P5:Q5"/>
    <mergeCell ref="C295:H298"/>
    <mergeCell ref="C292:F292"/>
    <mergeCell ref="C264:F264"/>
    <mergeCell ref="C278:F278"/>
    <mergeCell ref="C192:F192"/>
    <mergeCell ref="C208:D208"/>
    <mergeCell ref="C195:H198"/>
    <mergeCell ref="C207:D207"/>
    <mergeCell ref="O192:R192"/>
    <mergeCell ref="O245:R245"/>
    <mergeCell ref="C245:F245"/>
    <mergeCell ref="O208:P208"/>
    <mergeCell ref="O264:R264"/>
    <mergeCell ref="O278:R278"/>
    <mergeCell ref="O292:R292"/>
    <mergeCell ref="O295:T298"/>
    <mergeCell ref="Q208:S208"/>
    <mergeCell ref="Q106:R106"/>
    <mergeCell ref="O178:R178"/>
    <mergeCell ref="Q206:R206"/>
    <mergeCell ref="Q205:T205"/>
    <mergeCell ref="Q204:T204"/>
    <mergeCell ref="O195:T198"/>
    <mergeCell ref="Q107:S107"/>
    <mergeCell ref="Q108:S108"/>
    <mergeCell ref="O145:R145"/>
    <mergeCell ref="O164:R164"/>
    <mergeCell ref="Q207:S207"/>
  </mergeCells>
  <conditionalFormatting sqref="I3:I5 U3:U5">
    <cfRule type="cellIs" dxfId="5" priority="1" operator="equal">
      <formula>0</formula>
    </cfRule>
  </conditionalFormatting>
  <dataValidations count="1">
    <dataValidation type="list" allowBlank="1" showErrorMessage="1" sqref="R1" xr:uid="{00000000-0002-0000-0800-000000000000}">
      <formula1>"1,2,3,4,5,6,7,8"</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AAAA"/>
  </sheetPr>
  <dimension ref="A1:U680"/>
  <sheetViews>
    <sheetView workbookViewId="0">
      <pane ySplit="5" topLeftCell="A6" activePane="bottomLeft" state="frozen"/>
      <selection pane="bottomLeft" activeCell="A6" sqref="A6:XFD7"/>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8">
      <c r="A1" s="8" t="s">
        <v>87</v>
      </c>
      <c r="B1" s="13"/>
      <c r="C1" s="14"/>
      <c r="D1" s="15">
        <v>42941</v>
      </c>
      <c r="E1" s="16"/>
      <c r="F1" s="17" t="s">
        <v>7</v>
      </c>
      <c r="G1" s="17"/>
      <c r="H1" s="16"/>
      <c r="I1" s="18"/>
      <c r="J1" s="18"/>
      <c r="K1" s="18"/>
      <c r="L1" s="18"/>
      <c r="M1" s="18"/>
      <c r="N1" s="18"/>
      <c r="O1" s="18"/>
      <c r="P1" s="18"/>
      <c r="Q1" s="19" t="s">
        <v>8</v>
      </c>
      <c r="R1" s="146" t="s">
        <v>19</v>
      </c>
      <c r="S1" s="116"/>
      <c r="T1" s="116"/>
      <c r="U1" s="20"/>
    </row>
    <row r="2" spans="1:21" ht="18">
      <c r="B2" s="126" t="s">
        <v>86</v>
      </c>
      <c r="C2" s="114"/>
      <c r="D2" s="21" t="s">
        <v>24</v>
      </c>
      <c r="E2" s="17"/>
      <c r="F2" s="115" t="s">
        <v>25</v>
      </c>
      <c r="G2" s="114"/>
      <c r="H2" s="114"/>
      <c r="I2" s="145" t="s">
        <v>87</v>
      </c>
      <c r="J2" s="114"/>
      <c r="K2" s="114"/>
      <c r="L2" s="16"/>
      <c r="M2" s="16"/>
      <c r="N2" s="16"/>
      <c r="O2" s="16"/>
      <c r="P2" s="21" t="s">
        <v>26</v>
      </c>
      <c r="Q2" s="17"/>
      <c r="R2" s="115" t="s">
        <v>25</v>
      </c>
      <c r="S2" s="114"/>
      <c r="T2" s="114"/>
      <c r="U2" s="17" t="s">
        <v>862</v>
      </c>
    </row>
    <row r="3" spans="1:21" ht="15.5">
      <c r="A3" s="32">
        <v>1</v>
      </c>
      <c r="B3" s="33">
        <v>1</v>
      </c>
      <c r="C3" s="16"/>
      <c r="D3" s="120" t="s">
        <v>863</v>
      </c>
      <c r="E3" s="117"/>
      <c r="F3" s="125">
        <v>35</v>
      </c>
      <c r="G3" s="116"/>
      <c r="H3" s="117"/>
      <c r="I3" s="34">
        <v>0</v>
      </c>
      <c r="J3" s="16"/>
      <c r="K3" s="35"/>
      <c r="L3" s="35" t="s">
        <v>28</v>
      </c>
      <c r="M3" s="16"/>
      <c r="N3" s="16"/>
      <c r="O3" s="16"/>
      <c r="P3" s="147" t="s">
        <v>864</v>
      </c>
      <c r="Q3" s="116"/>
      <c r="R3" s="146">
        <v>37</v>
      </c>
      <c r="S3" s="116"/>
      <c r="T3" s="117"/>
      <c r="U3" s="34">
        <v>1</v>
      </c>
    </row>
    <row r="4" spans="1:21" ht="15.5">
      <c r="A4" s="32">
        <v>2</v>
      </c>
      <c r="B4" s="33">
        <v>2</v>
      </c>
      <c r="C4" s="24"/>
      <c r="D4" s="120" t="s">
        <v>865</v>
      </c>
      <c r="E4" s="117"/>
      <c r="F4" s="125">
        <v>48</v>
      </c>
      <c r="G4" s="116"/>
      <c r="H4" s="116"/>
      <c r="I4" s="34">
        <v>0</v>
      </c>
      <c r="J4" s="22"/>
      <c r="K4" s="35"/>
      <c r="L4" s="35" t="s">
        <v>28</v>
      </c>
      <c r="M4" s="22"/>
      <c r="N4" s="22"/>
      <c r="O4" s="23"/>
      <c r="P4" s="147" t="s">
        <v>866</v>
      </c>
      <c r="Q4" s="116"/>
      <c r="R4" s="146">
        <v>15</v>
      </c>
      <c r="S4" s="116"/>
      <c r="T4" s="116"/>
      <c r="U4" s="34">
        <v>1</v>
      </c>
    </row>
    <row r="5" spans="1:21" ht="15.5">
      <c r="A5" s="32">
        <v>3</v>
      </c>
      <c r="B5" s="33">
        <v>3</v>
      </c>
      <c r="C5" s="24"/>
      <c r="D5" s="123" t="s">
        <v>867</v>
      </c>
      <c r="E5" s="124"/>
      <c r="F5" s="125">
        <v>30</v>
      </c>
      <c r="G5" s="116"/>
      <c r="H5" s="117"/>
      <c r="I5" s="34">
        <v>0</v>
      </c>
      <c r="J5" s="22"/>
      <c r="K5" s="35"/>
      <c r="L5" s="35" t="s">
        <v>28</v>
      </c>
      <c r="M5" s="22"/>
      <c r="N5" s="22"/>
      <c r="O5" s="23"/>
      <c r="P5" s="143" t="s">
        <v>868</v>
      </c>
      <c r="Q5" s="142"/>
      <c r="R5" s="141">
        <v>37</v>
      </c>
      <c r="S5" s="142"/>
      <c r="T5" s="124"/>
      <c r="U5" s="34">
        <v>0</v>
      </c>
    </row>
    <row r="6" spans="1:21" ht="15.5">
      <c r="B6" s="41"/>
      <c r="C6" s="42"/>
      <c r="D6" s="18"/>
      <c r="E6" s="18"/>
      <c r="F6" s="16"/>
      <c r="G6" s="16"/>
      <c r="H6" s="16"/>
      <c r="I6" s="16"/>
      <c r="J6" s="16"/>
      <c r="K6" s="16"/>
      <c r="L6" s="16"/>
      <c r="M6" s="16"/>
      <c r="N6" s="16"/>
      <c r="O6" s="16"/>
      <c r="P6" s="18"/>
      <c r="Q6" s="18"/>
      <c r="R6" s="18"/>
      <c r="S6" s="16"/>
      <c r="T6" s="16"/>
      <c r="U6" s="16"/>
    </row>
    <row r="7" spans="1:21" ht="15.5">
      <c r="B7" s="43"/>
      <c r="C7" s="119" t="s">
        <v>24</v>
      </c>
      <c r="D7" s="116"/>
      <c r="E7" s="120" t="s">
        <v>863</v>
      </c>
      <c r="F7" s="116"/>
      <c r="G7" s="117"/>
      <c r="H7" s="44" t="s">
        <v>869</v>
      </c>
      <c r="I7" s="45"/>
      <c r="J7" s="1"/>
      <c r="K7" s="1"/>
      <c r="L7" s="1"/>
      <c r="M7" s="1"/>
      <c r="N7" s="46"/>
      <c r="O7" s="138" t="s">
        <v>26</v>
      </c>
      <c r="P7" s="116"/>
      <c r="Q7" s="139" t="s">
        <v>864</v>
      </c>
      <c r="R7" s="116"/>
      <c r="S7" s="117"/>
      <c r="T7" s="47" t="s">
        <v>870</v>
      </c>
      <c r="U7" s="48"/>
    </row>
    <row r="8" spans="1:21" ht="15.5">
      <c r="B8" s="45"/>
      <c r="C8" s="121" t="s">
        <v>25</v>
      </c>
      <c r="D8" s="117"/>
      <c r="E8" s="122">
        <v>35</v>
      </c>
      <c r="F8" s="116"/>
      <c r="G8" s="116"/>
      <c r="H8" s="49"/>
      <c r="I8" s="45"/>
      <c r="J8" s="50"/>
      <c r="K8" s="50"/>
      <c r="L8" s="50"/>
      <c r="M8" s="50"/>
      <c r="N8" s="46"/>
      <c r="O8" s="127" t="s">
        <v>25</v>
      </c>
      <c r="P8" s="117"/>
      <c r="Q8" s="140">
        <v>37</v>
      </c>
      <c r="R8" s="116"/>
      <c r="S8" s="116"/>
      <c r="T8" s="51"/>
      <c r="U8" s="48"/>
    </row>
    <row r="9" spans="1:21" ht="12.5">
      <c r="B9" s="12"/>
      <c r="C9" s="12"/>
      <c r="D9" s="12"/>
      <c r="E9" s="12"/>
      <c r="F9" s="12"/>
      <c r="G9" s="12"/>
      <c r="H9" s="12"/>
      <c r="I9" s="12"/>
      <c r="J9" s="12"/>
      <c r="K9" s="12"/>
      <c r="L9" s="12"/>
      <c r="M9" s="12"/>
      <c r="N9" s="12"/>
      <c r="O9" s="12"/>
      <c r="P9" s="12"/>
      <c r="Q9" s="12"/>
      <c r="R9" s="12"/>
      <c r="S9" s="12"/>
      <c r="T9" s="12"/>
      <c r="U9" s="12"/>
    </row>
    <row r="10" spans="1:21" ht="13">
      <c r="B10" s="12"/>
      <c r="C10" s="52"/>
      <c r="D10" s="53"/>
      <c r="E10" s="52"/>
      <c r="F10" s="52"/>
      <c r="G10" s="49" t="s">
        <v>109</v>
      </c>
      <c r="H10" s="54" t="s">
        <v>110</v>
      </c>
      <c r="I10" s="12"/>
      <c r="J10" s="12"/>
      <c r="K10" s="12"/>
      <c r="L10" s="12"/>
      <c r="M10" s="12"/>
      <c r="N10" s="12"/>
      <c r="O10" s="52"/>
      <c r="P10" s="53"/>
      <c r="Q10" s="52"/>
      <c r="R10" s="52"/>
      <c r="S10" s="49" t="s">
        <v>109</v>
      </c>
      <c r="T10" s="54" t="s">
        <v>110</v>
      </c>
      <c r="U10" s="12"/>
    </row>
    <row r="11" spans="1:21" ht="12.5">
      <c r="B11" s="12"/>
      <c r="C11" s="55" t="s">
        <v>111</v>
      </c>
      <c r="D11" s="56" t="s">
        <v>112</v>
      </c>
      <c r="E11" s="52"/>
      <c r="F11" s="52"/>
      <c r="G11" s="57">
        <v>6</v>
      </c>
      <c r="H11" s="58">
        <v>3</v>
      </c>
      <c r="I11" s="12"/>
      <c r="J11" s="12"/>
      <c r="K11" s="12"/>
      <c r="L11" s="12"/>
      <c r="M11" s="12"/>
      <c r="N11" s="12"/>
      <c r="O11" s="55" t="s">
        <v>113</v>
      </c>
      <c r="P11" s="56" t="s">
        <v>114</v>
      </c>
      <c r="Q11" s="52"/>
      <c r="R11" s="52"/>
      <c r="S11" s="57">
        <v>4</v>
      </c>
      <c r="T11" s="58">
        <v>5</v>
      </c>
      <c r="U11" s="12"/>
    </row>
    <row r="12" spans="1:21" ht="12.5">
      <c r="B12" s="12"/>
      <c r="C12" s="55" t="s">
        <v>115</v>
      </c>
      <c r="D12" s="56" t="s">
        <v>116</v>
      </c>
      <c r="E12" s="52"/>
      <c r="F12" s="52"/>
      <c r="G12" s="57">
        <v>6</v>
      </c>
      <c r="H12" s="58">
        <v>3</v>
      </c>
      <c r="I12" s="12"/>
      <c r="J12" s="12"/>
      <c r="K12" s="12"/>
      <c r="L12" s="12"/>
      <c r="M12" s="12"/>
      <c r="N12" s="12"/>
      <c r="O12" s="55" t="s">
        <v>117</v>
      </c>
      <c r="P12" s="56" t="s">
        <v>118</v>
      </c>
      <c r="Q12" s="52"/>
      <c r="R12" s="52"/>
      <c r="S12" s="57">
        <v>0</v>
      </c>
      <c r="T12" s="58">
        <v>9</v>
      </c>
      <c r="U12" s="12"/>
    </row>
    <row r="13" spans="1:21" ht="12.5">
      <c r="B13" s="12"/>
      <c r="C13" s="55" t="s">
        <v>119</v>
      </c>
      <c r="D13" s="56" t="s">
        <v>120</v>
      </c>
      <c r="E13" s="52"/>
      <c r="F13" s="52"/>
      <c r="G13" s="57">
        <v>9</v>
      </c>
      <c r="H13" s="58">
        <v>0</v>
      </c>
      <c r="I13" s="12"/>
      <c r="J13" s="12"/>
      <c r="K13" s="12"/>
      <c r="L13" s="12"/>
      <c r="M13" s="12"/>
      <c r="N13" s="12"/>
      <c r="O13" s="55" t="s">
        <v>121</v>
      </c>
      <c r="P13" s="56" t="s">
        <v>122</v>
      </c>
      <c r="Q13" s="52"/>
      <c r="R13" s="52"/>
      <c r="S13" s="57">
        <v>3</v>
      </c>
      <c r="T13" s="58">
        <v>6</v>
      </c>
      <c r="U13" s="12"/>
    </row>
    <row r="14" spans="1:21" ht="12.5">
      <c r="B14" s="12"/>
      <c r="C14" s="55" t="s">
        <v>123</v>
      </c>
      <c r="D14" s="56" t="s">
        <v>124</v>
      </c>
      <c r="E14" s="52"/>
      <c r="F14" s="52"/>
      <c r="G14" s="57">
        <v>6</v>
      </c>
      <c r="H14" s="58">
        <v>3</v>
      </c>
      <c r="I14" s="12"/>
      <c r="J14" s="12"/>
      <c r="K14" s="12"/>
      <c r="L14" s="12"/>
      <c r="M14" s="12"/>
      <c r="N14" s="12"/>
      <c r="O14" s="55" t="s">
        <v>125</v>
      </c>
      <c r="P14" s="56" t="s">
        <v>126</v>
      </c>
      <c r="Q14" s="52"/>
      <c r="R14" s="52"/>
      <c r="S14" s="57">
        <v>1</v>
      </c>
      <c r="T14" s="58">
        <v>8</v>
      </c>
      <c r="U14" s="12"/>
    </row>
    <row r="15" spans="1:21" ht="13">
      <c r="B15" s="12"/>
      <c r="C15" s="59"/>
      <c r="D15" s="60" t="s">
        <v>127</v>
      </c>
      <c r="E15" s="61"/>
      <c r="F15" s="61"/>
      <c r="G15" s="62">
        <v>27</v>
      </c>
      <c r="H15" s="63">
        <v>9</v>
      </c>
      <c r="I15" s="12"/>
      <c r="J15" s="12"/>
      <c r="K15" s="12"/>
      <c r="L15" s="12"/>
      <c r="M15" s="12"/>
      <c r="N15" s="12"/>
      <c r="O15" s="59"/>
      <c r="P15" s="60" t="s">
        <v>127</v>
      </c>
      <c r="Q15" s="61"/>
      <c r="R15" s="61"/>
      <c r="S15" s="62">
        <v>8</v>
      </c>
      <c r="T15" s="63">
        <v>28</v>
      </c>
      <c r="U15" s="12"/>
    </row>
    <row r="16" spans="1:21" ht="12.5">
      <c r="B16" s="12"/>
      <c r="I16" s="12"/>
      <c r="J16" s="12"/>
      <c r="K16" s="12"/>
      <c r="L16" s="12"/>
      <c r="M16" s="12"/>
      <c r="N16" s="12"/>
      <c r="O16" s="12"/>
      <c r="P16" s="12"/>
      <c r="Q16" s="12"/>
      <c r="R16" s="12"/>
      <c r="S16" s="12"/>
      <c r="T16" s="12"/>
      <c r="U16" s="12"/>
    </row>
    <row r="17" spans="2:21" ht="12.5">
      <c r="T17" s="31"/>
    </row>
    <row r="19" spans="2:21" ht="13">
      <c r="B19" s="64"/>
      <c r="C19" s="65" t="s">
        <v>128</v>
      </c>
      <c r="D19" s="66" t="s">
        <v>112</v>
      </c>
      <c r="E19" s="67" t="s">
        <v>25</v>
      </c>
      <c r="F19" s="67" t="s">
        <v>129</v>
      </c>
      <c r="G19" s="67" t="s">
        <v>109</v>
      </c>
      <c r="H19" s="67" t="s">
        <v>110</v>
      </c>
      <c r="I19" s="68"/>
      <c r="J19" s="69"/>
      <c r="K19" s="69"/>
      <c r="L19" s="69"/>
      <c r="M19" s="70"/>
      <c r="N19" s="68"/>
      <c r="O19" s="65" t="s">
        <v>128</v>
      </c>
      <c r="P19" s="66" t="s">
        <v>114</v>
      </c>
      <c r="Q19" s="67" t="s">
        <v>25</v>
      </c>
      <c r="R19" s="67" t="s">
        <v>129</v>
      </c>
      <c r="S19" s="67" t="s">
        <v>109</v>
      </c>
      <c r="T19" s="67" t="s">
        <v>110</v>
      </c>
      <c r="U19" s="68"/>
    </row>
    <row r="20" spans="2:21" ht="12.5">
      <c r="B20" s="71"/>
      <c r="C20" s="72">
        <v>1</v>
      </c>
      <c r="D20" s="73" t="s">
        <v>871</v>
      </c>
      <c r="E20" s="74">
        <v>71.599999999999994</v>
      </c>
      <c r="F20" s="72" t="s">
        <v>869</v>
      </c>
      <c r="G20" s="75">
        <v>5</v>
      </c>
      <c r="H20" s="72" t="s">
        <v>87</v>
      </c>
      <c r="I20" s="71"/>
      <c r="J20" s="11"/>
      <c r="K20" s="11"/>
      <c r="L20" s="11"/>
      <c r="M20" s="11"/>
      <c r="N20" s="71"/>
      <c r="O20" s="72">
        <v>1</v>
      </c>
      <c r="P20" s="73" t="s">
        <v>872</v>
      </c>
      <c r="Q20" s="74">
        <v>64.150000000000006</v>
      </c>
      <c r="R20" s="72" t="s">
        <v>870</v>
      </c>
      <c r="S20" s="75" t="s">
        <v>87</v>
      </c>
      <c r="T20" s="72">
        <v>5</v>
      </c>
      <c r="U20" s="71"/>
    </row>
    <row r="21" spans="2:21" ht="12.5">
      <c r="B21" s="71"/>
      <c r="C21" s="72">
        <v>2</v>
      </c>
      <c r="D21" s="73" t="s">
        <v>873</v>
      </c>
      <c r="E21" s="76">
        <v>70.5</v>
      </c>
      <c r="F21" s="72" t="s">
        <v>870</v>
      </c>
      <c r="G21" s="75" t="s">
        <v>87</v>
      </c>
      <c r="H21" s="72">
        <v>3</v>
      </c>
      <c r="I21" s="71"/>
      <c r="J21" s="11"/>
      <c r="K21" s="11"/>
      <c r="L21" s="11"/>
      <c r="M21" s="11"/>
      <c r="N21" s="71"/>
      <c r="O21" s="72">
        <v>2</v>
      </c>
      <c r="P21" s="73" t="s">
        <v>874</v>
      </c>
      <c r="Q21" s="76">
        <v>62.4</v>
      </c>
      <c r="R21" s="72" t="s">
        <v>869</v>
      </c>
      <c r="S21" s="75">
        <v>3</v>
      </c>
      <c r="T21" s="72" t="s">
        <v>87</v>
      </c>
      <c r="U21" s="71"/>
    </row>
    <row r="22" spans="2:21" ht="12.5">
      <c r="B22" s="71"/>
      <c r="C22" s="72">
        <v>3</v>
      </c>
      <c r="D22" s="73" t="s">
        <v>875</v>
      </c>
      <c r="E22" s="76">
        <v>60.35</v>
      </c>
      <c r="F22" s="72" t="s">
        <v>869</v>
      </c>
      <c r="G22" s="75">
        <v>1</v>
      </c>
      <c r="H22" s="72" t="s">
        <v>87</v>
      </c>
      <c r="I22" s="71"/>
      <c r="J22" s="11"/>
      <c r="K22" s="11"/>
      <c r="L22" s="11"/>
      <c r="M22" s="11"/>
      <c r="N22" s="71"/>
      <c r="O22" s="72">
        <v>3</v>
      </c>
      <c r="P22" s="73" t="s">
        <v>876</v>
      </c>
      <c r="Q22" s="76">
        <v>58.3</v>
      </c>
      <c r="R22" s="72" t="s">
        <v>869</v>
      </c>
      <c r="S22" s="75">
        <v>1</v>
      </c>
      <c r="T22" s="72" t="s">
        <v>87</v>
      </c>
      <c r="U22" s="71"/>
    </row>
    <row r="23" spans="2:21" ht="12.5">
      <c r="B23" s="71"/>
      <c r="C23" s="72">
        <v>4</v>
      </c>
      <c r="D23" s="73" t="s">
        <v>877</v>
      </c>
      <c r="E23" s="76">
        <v>59.8</v>
      </c>
      <c r="F23" s="72" t="s">
        <v>870</v>
      </c>
      <c r="G23" s="75" t="s">
        <v>87</v>
      </c>
      <c r="H23" s="75" t="s">
        <v>87</v>
      </c>
      <c r="I23" s="71"/>
      <c r="J23" s="11"/>
      <c r="K23" s="11"/>
      <c r="L23" s="11"/>
      <c r="M23" s="11"/>
      <c r="N23" s="71"/>
      <c r="O23" s="72">
        <v>4</v>
      </c>
      <c r="P23" s="73" t="s">
        <v>878</v>
      </c>
      <c r="Q23" s="76">
        <v>49.9</v>
      </c>
      <c r="R23" s="72" t="s">
        <v>869</v>
      </c>
      <c r="S23" s="75" t="s">
        <v>87</v>
      </c>
      <c r="T23" s="75" t="s">
        <v>87</v>
      </c>
      <c r="U23" s="71"/>
    </row>
    <row r="24" spans="2:21" ht="12.5">
      <c r="B24" s="71"/>
      <c r="C24" s="72">
        <v>5</v>
      </c>
      <c r="D24" s="73" t="s">
        <v>879</v>
      </c>
      <c r="E24" s="76">
        <v>59.3</v>
      </c>
      <c r="F24" s="72" t="s">
        <v>869</v>
      </c>
      <c r="G24" s="75" t="s">
        <v>87</v>
      </c>
      <c r="H24" s="75" t="s">
        <v>87</v>
      </c>
      <c r="I24" s="71"/>
      <c r="J24" s="11"/>
      <c r="K24" s="11"/>
      <c r="L24" s="11"/>
      <c r="M24" s="11"/>
      <c r="N24" s="71"/>
      <c r="O24" s="72">
        <v>5</v>
      </c>
      <c r="P24" s="73" t="s">
        <v>880</v>
      </c>
      <c r="Q24" s="76">
        <v>42.75</v>
      </c>
      <c r="R24" s="72" t="s">
        <v>870</v>
      </c>
      <c r="S24" s="75" t="s">
        <v>87</v>
      </c>
      <c r="T24" s="75" t="s">
        <v>87</v>
      </c>
      <c r="U24" s="71"/>
    </row>
    <row r="25" spans="2:21" ht="12.5">
      <c r="B25" s="71"/>
      <c r="C25" s="72">
        <v>6</v>
      </c>
      <c r="D25" s="73" t="s">
        <v>881</v>
      </c>
      <c r="E25" s="76">
        <v>57.7</v>
      </c>
      <c r="F25" s="72" t="s">
        <v>869</v>
      </c>
      <c r="G25" s="75" t="s">
        <v>87</v>
      </c>
      <c r="H25" s="75" t="s">
        <v>87</v>
      </c>
      <c r="I25" s="71"/>
      <c r="J25" s="11"/>
      <c r="K25" s="11"/>
      <c r="L25" s="11"/>
      <c r="M25" s="11"/>
      <c r="N25" s="71"/>
      <c r="O25" s="72">
        <v>6</v>
      </c>
      <c r="P25" s="73" t="s">
        <v>882</v>
      </c>
      <c r="Q25" s="76">
        <v>40.1</v>
      </c>
      <c r="R25" s="72" t="s">
        <v>870</v>
      </c>
      <c r="S25" s="75" t="s">
        <v>87</v>
      </c>
      <c r="T25" s="75" t="s">
        <v>87</v>
      </c>
      <c r="U25" s="71"/>
    </row>
    <row r="26" spans="2:21" ht="12.5">
      <c r="B26" s="71"/>
      <c r="C26" s="72">
        <v>7</v>
      </c>
      <c r="D26" s="73" t="s">
        <v>883</v>
      </c>
      <c r="E26" s="76">
        <v>57.1</v>
      </c>
      <c r="F26" s="72" t="s">
        <v>869</v>
      </c>
      <c r="G26" s="75" t="s">
        <v>87</v>
      </c>
      <c r="H26" s="75" t="s">
        <v>87</v>
      </c>
      <c r="I26" s="71"/>
      <c r="J26" s="11"/>
      <c r="K26" s="11"/>
      <c r="L26" s="11"/>
      <c r="M26" s="11"/>
      <c r="N26" s="71"/>
      <c r="O26" s="72">
        <v>7</v>
      </c>
      <c r="P26" s="73" t="s">
        <v>884</v>
      </c>
      <c r="Q26" s="76">
        <v>36.299999999999997</v>
      </c>
      <c r="R26" s="72" t="s">
        <v>870</v>
      </c>
      <c r="S26" s="75" t="s">
        <v>87</v>
      </c>
      <c r="T26" s="75" t="s">
        <v>87</v>
      </c>
      <c r="U26" s="71"/>
    </row>
    <row r="27" spans="2:21" ht="12.5">
      <c r="B27" s="71"/>
      <c r="C27" s="75">
        <v>8</v>
      </c>
      <c r="D27" s="77" t="s">
        <v>885</v>
      </c>
      <c r="E27" s="76">
        <v>55.55</v>
      </c>
      <c r="F27" s="75" t="s">
        <v>869</v>
      </c>
      <c r="G27" s="75" t="s">
        <v>87</v>
      </c>
      <c r="H27" s="75" t="s">
        <v>87</v>
      </c>
      <c r="I27" s="71"/>
      <c r="J27" s="11"/>
      <c r="K27" s="11"/>
      <c r="L27" s="11"/>
      <c r="M27" s="11"/>
      <c r="N27" s="71"/>
      <c r="O27" s="72" t="s">
        <v>87</v>
      </c>
      <c r="P27" s="73" t="s">
        <v>87</v>
      </c>
      <c r="Q27" s="76" t="s">
        <v>87</v>
      </c>
      <c r="R27" s="75" t="s">
        <v>87</v>
      </c>
      <c r="S27" s="75" t="s">
        <v>87</v>
      </c>
      <c r="T27" s="75" t="s">
        <v>87</v>
      </c>
      <c r="U27" s="71"/>
    </row>
    <row r="28" spans="2:21" ht="12.5">
      <c r="B28" s="71"/>
      <c r="C28" s="75">
        <v>9</v>
      </c>
      <c r="D28" s="77" t="s">
        <v>886</v>
      </c>
      <c r="E28" s="76">
        <v>52.45</v>
      </c>
      <c r="F28" s="75" t="s">
        <v>869</v>
      </c>
      <c r="G28" s="75" t="s">
        <v>87</v>
      </c>
      <c r="H28" s="75" t="s">
        <v>87</v>
      </c>
      <c r="I28" s="71"/>
      <c r="J28" s="11"/>
      <c r="K28" s="11"/>
      <c r="L28" s="11"/>
      <c r="M28" s="11"/>
      <c r="N28" s="71"/>
      <c r="O28" s="72" t="s">
        <v>87</v>
      </c>
      <c r="P28" s="73" t="s">
        <v>87</v>
      </c>
      <c r="Q28" s="76" t="s">
        <v>87</v>
      </c>
      <c r="R28" s="75" t="s">
        <v>87</v>
      </c>
      <c r="S28" s="75" t="s">
        <v>87</v>
      </c>
      <c r="T28" s="75" t="s">
        <v>87</v>
      </c>
      <c r="U28" s="71"/>
    </row>
    <row r="29" spans="2:21" ht="12.5">
      <c r="B29" s="71"/>
      <c r="C29" s="75">
        <v>10</v>
      </c>
      <c r="D29" s="77" t="s">
        <v>887</v>
      </c>
      <c r="E29" s="76">
        <v>49.15</v>
      </c>
      <c r="F29" s="75" t="s">
        <v>869</v>
      </c>
      <c r="G29" s="75" t="s">
        <v>87</v>
      </c>
      <c r="H29" s="75" t="s">
        <v>87</v>
      </c>
      <c r="I29" s="71"/>
      <c r="J29" s="11"/>
      <c r="K29" s="11"/>
      <c r="L29" s="11"/>
      <c r="M29" s="11"/>
      <c r="N29" s="71"/>
      <c r="O29" s="72" t="s">
        <v>87</v>
      </c>
      <c r="P29" s="73" t="s">
        <v>87</v>
      </c>
      <c r="Q29" s="76" t="s">
        <v>87</v>
      </c>
      <c r="R29" s="75" t="s">
        <v>87</v>
      </c>
      <c r="S29" s="75" t="s">
        <v>87</v>
      </c>
      <c r="T29" s="75" t="s">
        <v>87</v>
      </c>
      <c r="U29" s="71"/>
    </row>
    <row r="30" spans="2:21" ht="12.5">
      <c r="B30" s="71"/>
      <c r="C30" s="75">
        <v>11</v>
      </c>
      <c r="D30" s="77" t="s">
        <v>888</v>
      </c>
      <c r="E30" s="78">
        <v>47.45</v>
      </c>
      <c r="F30" s="75" t="s">
        <v>869</v>
      </c>
      <c r="G30" s="75" t="s">
        <v>87</v>
      </c>
      <c r="H30" s="75" t="s">
        <v>87</v>
      </c>
      <c r="I30" s="71"/>
      <c r="J30" s="11"/>
      <c r="K30" s="11"/>
      <c r="L30" s="11"/>
      <c r="M30" s="11"/>
      <c r="N30" s="71"/>
      <c r="O30" s="72" t="s">
        <v>87</v>
      </c>
      <c r="P30" s="73" t="s">
        <v>87</v>
      </c>
      <c r="Q30" s="78" t="s">
        <v>87</v>
      </c>
      <c r="R30" s="75" t="s">
        <v>87</v>
      </c>
      <c r="S30" s="75" t="s">
        <v>87</v>
      </c>
      <c r="T30" s="75" t="s">
        <v>87</v>
      </c>
      <c r="U30" s="71"/>
    </row>
    <row r="31" spans="2:21" ht="12.5">
      <c r="B31" s="71"/>
      <c r="C31" s="75" t="s">
        <v>889</v>
      </c>
      <c r="D31" s="77" t="s">
        <v>890</v>
      </c>
      <c r="E31" s="78">
        <v>46.05</v>
      </c>
      <c r="F31" s="75" t="s">
        <v>869</v>
      </c>
      <c r="G31" s="75" t="s">
        <v>87</v>
      </c>
      <c r="H31" s="75" t="s">
        <v>87</v>
      </c>
      <c r="I31" s="71"/>
      <c r="J31" s="11"/>
      <c r="K31" s="11"/>
      <c r="L31" s="11"/>
      <c r="M31" s="11"/>
      <c r="N31" s="71"/>
      <c r="O31" s="75" t="s">
        <v>87</v>
      </c>
      <c r="P31" s="77" t="s">
        <v>87</v>
      </c>
      <c r="Q31" s="78" t="s">
        <v>87</v>
      </c>
      <c r="R31" s="75" t="s">
        <v>87</v>
      </c>
      <c r="S31" s="75" t="s">
        <v>87</v>
      </c>
      <c r="T31" s="75" t="s">
        <v>87</v>
      </c>
      <c r="U31" s="71"/>
    </row>
    <row r="32" spans="2:21" ht="12.5">
      <c r="B32" s="71"/>
      <c r="C32" s="75" t="s">
        <v>889</v>
      </c>
      <c r="D32" s="77" t="s">
        <v>891</v>
      </c>
      <c r="E32" s="78">
        <v>46.05</v>
      </c>
      <c r="F32" s="75" t="s">
        <v>870</v>
      </c>
      <c r="G32" s="75" t="s">
        <v>87</v>
      </c>
      <c r="H32" s="75" t="s">
        <v>87</v>
      </c>
      <c r="I32" s="71"/>
      <c r="J32" s="11"/>
      <c r="K32" s="11"/>
      <c r="L32" s="11"/>
      <c r="M32" s="11"/>
      <c r="N32" s="71"/>
      <c r="O32" s="75" t="s">
        <v>87</v>
      </c>
      <c r="P32" s="77" t="s">
        <v>87</v>
      </c>
      <c r="Q32" s="78" t="s">
        <v>87</v>
      </c>
      <c r="R32" s="75" t="s">
        <v>87</v>
      </c>
      <c r="S32" s="75" t="s">
        <v>87</v>
      </c>
      <c r="T32" s="75" t="s">
        <v>87</v>
      </c>
      <c r="U32" s="71"/>
    </row>
    <row r="33" spans="2:21" ht="12.5">
      <c r="B33" s="71"/>
      <c r="C33" s="75">
        <v>14</v>
      </c>
      <c r="D33" s="77" t="s">
        <v>892</v>
      </c>
      <c r="E33" s="78">
        <v>42.9</v>
      </c>
      <c r="F33" s="75" t="s">
        <v>870</v>
      </c>
      <c r="G33" s="75" t="s">
        <v>87</v>
      </c>
      <c r="H33" s="75" t="s">
        <v>87</v>
      </c>
      <c r="I33" s="71"/>
      <c r="J33" s="11"/>
      <c r="K33" s="11"/>
      <c r="L33" s="11"/>
      <c r="M33" s="11"/>
      <c r="N33" s="71"/>
      <c r="O33" s="75" t="s">
        <v>87</v>
      </c>
      <c r="P33" s="77" t="s">
        <v>87</v>
      </c>
      <c r="Q33" s="78" t="s">
        <v>87</v>
      </c>
      <c r="R33" s="75" t="s">
        <v>87</v>
      </c>
      <c r="S33" s="75" t="s">
        <v>87</v>
      </c>
      <c r="T33" s="75" t="s">
        <v>87</v>
      </c>
      <c r="U33" s="71"/>
    </row>
    <row r="34" spans="2:21" ht="12.5">
      <c r="B34" s="71"/>
      <c r="C34" s="75">
        <v>15</v>
      </c>
      <c r="D34" s="77" t="s">
        <v>893</v>
      </c>
      <c r="E34" s="78">
        <v>41.25</v>
      </c>
      <c r="F34" s="75" t="s">
        <v>869</v>
      </c>
      <c r="G34" s="75" t="s">
        <v>87</v>
      </c>
      <c r="H34" s="75" t="s">
        <v>87</v>
      </c>
      <c r="I34" s="71"/>
      <c r="J34" s="11"/>
      <c r="K34" s="11"/>
      <c r="L34" s="11"/>
      <c r="M34" s="11"/>
      <c r="N34" s="71"/>
      <c r="O34" s="75" t="s">
        <v>87</v>
      </c>
      <c r="P34" s="77" t="s">
        <v>87</v>
      </c>
      <c r="Q34" s="78" t="s">
        <v>87</v>
      </c>
      <c r="R34" s="75" t="s">
        <v>87</v>
      </c>
      <c r="S34" s="75" t="s">
        <v>87</v>
      </c>
      <c r="T34" s="75" t="s">
        <v>87</v>
      </c>
      <c r="U34" s="71"/>
    </row>
    <row r="35" spans="2:21" ht="12.5">
      <c r="B35" s="71"/>
      <c r="C35" s="75">
        <v>16</v>
      </c>
      <c r="D35" s="77" t="s">
        <v>894</v>
      </c>
      <c r="E35" s="78">
        <v>32.6</v>
      </c>
      <c r="F35" s="75" t="s">
        <v>870</v>
      </c>
      <c r="G35" s="75" t="s">
        <v>87</v>
      </c>
      <c r="H35" s="75" t="s">
        <v>87</v>
      </c>
      <c r="I35" s="71"/>
      <c r="J35" s="11"/>
      <c r="K35" s="11"/>
      <c r="L35" s="11"/>
      <c r="M35" s="11"/>
      <c r="N35" s="71"/>
      <c r="O35" s="75" t="s">
        <v>87</v>
      </c>
      <c r="P35" s="77" t="s">
        <v>87</v>
      </c>
      <c r="Q35" s="78" t="s">
        <v>87</v>
      </c>
      <c r="R35" s="75" t="s">
        <v>87</v>
      </c>
      <c r="S35" s="75" t="s">
        <v>87</v>
      </c>
      <c r="T35" s="75" t="s">
        <v>87</v>
      </c>
      <c r="U35" s="71"/>
    </row>
    <row r="36" spans="2:21" ht="12.5">
      <c r="B36" s="71"/>
      <c r="C36" s="75" t="s">
        <v>87</v>
      </c>
      <c r="D36" s="77" t="s">
        <v>87</v>
      </c>
      <c r="E36" s="78" t="s">
        <v>87</v>
      </c>
      <c r="F36" s="75" t="s">
        <v>87</v>
      </c>
      <c r="G36" s="75" t="s">
        <v>87</v>
      </c>
      <c r="H36" s="75" t="s">
        <v>87</v>
      </c>
      <c r="I36" s="71"/>
      <c r="J36" s="11"/>
      <c r="K36" s="11"/>
      <c r="L36" s="11"/>
      <c r="M36" s="11"/>
      <c r="N36" s="71"/>
      <c r="O36" s="75" t="s">
        <v>87</v>
      </c>
      <c r="P36" s="77" t="s">
        <v>87</v>
      </c>
      <c r="Q36" s="78" t="s">
        <v>87</v>
      </c>
      <c r="R36" s="75" t="s">
        <v>87</v>
      </c>
      <c r="S36" s="75" t="s">
        <v>87</v>
      </c>
      <c r="T36" s="75" t="s">
        <v>87</v>
      </c>
      <c r="U36" s="71"/>
    </row>
    <row r="37" spans="2:21" ht="12.5">
      <c r="B37" s="71"/>
      <c r="C37" s="75" t="s">
        <v>87</v>
      </c>
      <c r="D37" s="77" t="s">
        <v>87</v>
      </c>
      <c r="E37" s="78" t="s">
        <v>87</v>
      </c>
      <c r="F37" s="75" t="s">
        <v>87</v>
      </c>
      <c r="G37" s="75" t="s">
        <v>87</v>
      </c>
      <c r="H37" s="75" t="s">
        <v>87</v>
      </c>
      <c r="I37" s="71"/>
      <c r="J37" s="11"/>
      <c r="K37" s="11"/>
      <c r="L37" s="11"/>
      <c r="M37" s="11"/>
      <c r="N37" s="71"/>
      <c r="O37" s="75" t="s">
        <v>87</v>
      </c>
      <c r="P37" s="77" t="s">
        <v>87</v>
      </c>
      <c r="Q37" s="78" t="s">
        <v>87</v>
      </c>
      <c r="R37" s="75" t="s">
        <v>87</v>
      </c>
      <c r="S37" s="75" t="s">
        <v>87</v>
      </c>
      <c r="T37" s="75" t="s">
        <v>87</v>
      </c>
      <c r="U37" s="71"/>
    </row>
    <row r="38" spans="2:21" ht="12.5">
      <c r="B38" s="71"/>
      <c r="C38" s="75" t="s">
        <v>87</v>
      </c>
      <c r="D38" s="77" t="s">
        <v>87</v>
      </c>
      <c r="E38" s="78" t="s">
        <v>87</v>
      </c>
      <c r="F38" s="75" t="s">
        <v>87</v>
      </c>
      <c r="G38" s="75" t="s">
        <v>87</v>
      </c>
      <c r="H38" s="75" t="s">
        <v>87</v>
      </c>
      <c r="I38" s="71"/>
      <c r="J38" s="11"/>
      <c r="K38" s="11"/>
      <c r="L38" s="11"/>
      <c r="M38" s="11"/>
      <c r="N38" s="71"/>
      <c r="O38" s="75" t="s">
        <v>87</v>
      </c>
      <c r="P38" s="77" t="s">
        <v>87</v>
      </c>
      <c r="Q38" s="78" t="s">
        <v>87</v>
      </c>
      <c r="R38" s="75" t="s">
        <v>87</v>
      </c>
      <c r="S38" s="75" t="s">
        <v>87</v>
      </c>
      <c r="T38" s="75" t="s">
        <v>87</v>
      </c>
      <c r="U38" s="71"/>
    </row>
    <row r="39" spans="2:21" ht="12.5">
      <c r="B39" s="71"/>
      <c r="C39" s="75" t="s">
        <v>87</v>
      </c>
      <c r="D39" s="77" t="s">
        <v>87</v>
      </c>
      <c r="E39" s="78" t="s">
        <v>87</v>
      </c>
      <c r="F39" s="75" t="s">
        <v>87</v>
      </c>
      <c r="G39" s="75" t="s">
        <v>87</v>
      </c>
      <c r="H39" s="75" t="s">
        <v>87</v>
      </c>
      <c r="I39" s="71"/>
      <c r="J39" s="11"/>
      <c r="K39" s="11"/>
      <c r="L39" s="11"/>
      <c r="M39" s="11"/>
      <c r="N39" s="71"/>
      <c r="O39" s="75" t="s">
        <v>87</v>
      </c>
      <c r="P39" s="77" t="s">
        <v>87</v>
      </c>
      <c r="Q39" s="78" t="s">
        <v>87</v>
      </c>
      <c r="R39" s="75" t="s">
        <v>87</v>
      </c>
      <c r="S39" s="75" t="s">
        <v>87</v>
      </c>
      <c r="T39" s="75" t="s">
        <v>87</v>
      </c>
      <c r="U39" s="71"/>
    </row>
    <row r="40" spans="2:21" ht="12.5">
      <c r="B40" s="71"/>
      <c r="C40" s="75" t="s">
        <v>87</v>
      </c>
      <c r="D40" s="77" t="s">
        <v>87</v>
      </c>
      <c r="E40" s="78" t="s">
        <v>87</v>
      </c>
      <c r="F40" s="75" t="s">
        <v>87</v>
      </c>
      <c r="G40" s="75" t="s">
        <v>87</v>
      </c>
      <c r="H40" s="75" t="s">
        <v>87</v>
      </c>
      <c r="I40" s="71"/>
      <c r="J40" s="11"/>
      <c r="K40" s="11"/>
      <c r="L40" s="11"/>
      <c r="M40" s="11"/>
      <c r="N40" s="71"/>
      <c r="O40" s="75" t="s">
        <v>87</v>
      </c>
      <c r="P40" s="77" t="s">
        <v>87</v>
      </c>
      <c r="Q40" s="78" t="s">
        <v>87</v>
      </c>
      <c r="R40" s="75" t="s">
        <v>87</v>
      </c>
      <c r="S40" s="75" t="s">
        <v>87</v>
      </c>
      <c r="T40" s="75" t="s">
        <v>87</v>
      </c>
      <c r="U40" s="71"/>
    </row>
    <row r="41" spans="2:21" ht="12.5">
      <c r="B41" s="71"/>
      <c r="C41" s="75" t="s">
        <v>87</v>
      </c>
      <c r="D41" s="77" t="s">
        <v>87</v>
      </c>
      <c r="E41" s="78" t="s">
        <v>87</v>
      </c>
      <c r="F41" s="75" t="s">
        <v>87</v>
      </c>
      <c r="G41" s="75" t="s">
        <v>87</v>
      </c>
      <c r="H41" s="75" t="s">
        <v>87</v>
      </c>
      <c r="I41" s="71"/>
      <c r="J41" s="11"/>
      <c r="K41" s="11"/>
      <c r="L41" s="11"/>
      <c r="M41" s="11"/>
      <c r="N41" s="71"/>
      <c r="O41" s="75" t="s">
        <v>87</v>
      </c>
      <c r="P41" s="77" t="s">
        <v>87</v>
      </c>
      <c r="Q41" s="78" t="s">
        <v>87</v>
      </c>
      <c r="R41" s="75" t="s">
        <v>87</v>
      </c>
      <c r="S41" s="75" t="s">
        <v>87</v>
      </c>
      <c r="T41" s="75" t="s">
        <v>87</v>
      </c>
      <c r="U41" s="71"/>
    </row>
    <row r="42" spans="2:21" ht="12.5">
      <c r="B42" s="71"/>
      <c r="C42" s="75" t="s">
        <v>87</v>
      </c>
      <c r="D42" s="77" t="s">
        <v>87</v>
      </c>
      <c r="E42" s="78" t="s">
        <v>87</v>
      </c>
      <c r="F42" s="75" t="s">
        <v>87</v>
      </c>
      <c r="G42" s="75" t="s">
        <v>87</v>
      </c>
      <c r="H42" s="75" t="s">
        <v>87</v>
      </c>
      <c r="I42" s="71"/>
      <c r="J42" s="11"/>
      <c r="K42" s="11"/>
      <c r="L42" s="11"/>
      <c r="M42" s="11"/>
      <c r="N42" s="71"/>
      <c r="O42" s="75" t="s">
        <v>87</v>
      </c>
      <c r="P42" s="77" t="s">
        <v>87</v>
      </c>
      <c r="Q42" s="78" t="s">
        <v>87</v>
      </c>
      <c r="R42" s="75" t="s">
        <v>87</v>
      </c>
      <c r="S42" s="75" t="s">
        <v>87</v>
      </c>
      <c r="T42" s="75" t="s">
        <v>87</v>
      </c>
      <c r="U42" s="71"/>
    </row>
    <row r="43" spans="2:21" ht="12.5">
      <c r="B43" s="71"/>
      <c r="C43" s="75" t="s">
        <v>87</v>
      </c>
      <c r="D43" s="77" t="s">
        <v>87</v>
      </c>
      <c r="E43" s="78" t="s">
        <v>87</v>
      </c>
      <c r="F43" s="75" t="s">
        <v>87</v>
      </c>
      <c r="G43" s="75" t="s">
        <v>87</v>
      </c>
      <c r="H43" s="75" t="s">
        <v>87</v>
      </c>
      <c r="I43" s="71"/>
      <c r="J43" s="11"/>
      <c r="K43" s="11"/>
      <c r="L43" s="11"/>
      <c r="M43" s="11"/>
      <c r="N43" s="71"/>
      <c r="O43" s="75" t="s">
        <v>87</v>
      </c>
      <c r="P43" s="77" t="s">
        <v>87</v>
      </c>
      <c r="Q43" s="78" t="s">
        <v>87</v>
      </c>
      <c r="R43" s="75" t="s">
        <v>87</v>
      </c>
      <c r="S43" s="75" t="s">
        <v>87</v>
      </c>
      <c r="T43" s="75" t="s">
        <v>87</v>
      </c>
      <c r="U43" s="71"/>
    </row>
    <row r="44" spans="2:21" ht="12.5">
      <c r="B44" s="71"/>
      <c r="C44" s="80" t="s">
        <v>87</v>
      </c>
      <c r="D44" s="77" t="s">
        <v>87</v>
      </c>
      <c r="E44" s="78" t="s">
        <v>87</v>
      </c>
      <c r="F44" s="80" t="s">
        <v>87</v>
      </c>
      <c r="G44" s="75" t="s">
        <v>87</v>
      </c>
      <c r="H44" s="75" t="s">
        <v>87</v>
      </c>
      <c r="I44" s="71"/>
      <c r="J44" s="11"/>
      <c r="K44" s="11"/>
      <c r="L44" s="11"/>
      <c r="M44" s="11"/>
      <c r="N44" s="71"/>
      <c r="O44" s="80" t="s">
        <v>87</v>
      </c>
      <c r="P44" s="77" t="s">
        <v>87</v>
      </c>
      <c r="Q44" s="78" t="s">
        <v>87</v>
      </c>
      <c r="R44" s="80" t="s">
        <v>87</v>
      </c>
      <c r="S44" s="75" t="s">
        <v>87</v>
      </c>
      <c r="T44" s="75" t="s">
        <v>87</v>
      </c>
      <c r="U44" s="71"/>
    </row>
    <row r="45" spans="2:21" ht="13">
      <c r="B45" s="71"/>
      <c r="C45" s="118" t="s">
        <v>172</v>
      </c>
      <c r="D45" s="116"/>
      <c r="E45" s="116"/>
      <c r="F45" s="116"/>
      <c r="G45" s="81">
        <v>6</v>
      </c>
      <c r="H45" s="81">
        <v>3</v>
      </c>
      <c r="I45" s="71"/>
      <c r="J45" s="11"/>
      <c r="K45" s="11"/>
      <c r="L45" s="11"/>
      <c r="M45" s="11"/>
      <c r="N45" s="71"/>
      <c r="O45" s="118" t="s">
        <v>175</v>
      </c>
      <c r="P45" s="116"/>
      <c r="Q45" s="116"/>
      <c r="R45" s="116"/>
      <c r="S45" s="81">
        <v>4</v>
      </c>
      <c r="T45" s="81">
        <v>5</v>
      </c>
      <c r="U45" s="71"/>
    </row>
    <row r="46" spans="2:21" ht="12.5">
      <c r="B46" s="11"/>
      <c r="C46" s="11"/>
      <c r="D46" s="11"/>
      <c r="E46" s="11"/>
      <c r="F46" s="11"/>
      <c r="G46" s="11"/>
      <c r="H46" s="11"/>
      <c r="I46" s="11"/>
      <c r="J46" s="11"/>
      <c r="K46" s="11"/>
      <c r="L46" s="11"/>
      <c r="M46" s="11"/>
      <c r="N46" s="11"/>
      <c r="O46" s="11"/>
      <c r="P46" s="11"/>
      <c r="Q46" s="11"/>
      <c r="R46" s="11"/>
      <c r="S46" s="11"/>
      <c r="T46" s="11"/>
      <c r="U46" s="11"/>
    </row>
    <row r="47" spans="2:21" ht="12.5">
      <c r="B47" s="82"/>
      <c r="C47" s="82"/>
      <c r="D47" s="82"/>
      <c r="E47" s="82"/>
      <c r="F47" s="82"/>
      <c r="G47" s="82"/>
      <c r="H47" s="82"/>
      <c r="I47" s="82"/>
      <c r="J47" s="11"/>
      <c r="K47" s="11"/>
      <c r="L47" s="11"/>
      <c r="M47" s="11"/>
      <c r="N47" s="82"/>
      <c r="O47" s="82"/>
      <c r="P47" s="82"/>
      <c r="Q47" s="82"/>
      <c r="R47" s="82"/>
      <c r="S47" s="82"/>
      <c r="T47" s="82"/>
      <c r="U47" s="82"/>
    </row>
    <row r="48" spans="2:21" ht="13">
      <c r="B48" s="83"/>
      <c r="C48" s="84" t="s">
        <v>128</v>
      </c>
      <c r="D48" s="85" t="s">
        <v>116</v>
      </c>
      <c r="E48" s="86" t="s">
        <v>25</v>
      </c>
      <c r="F48" s="86" t="s">
        <v>129</v>
      </c>
      <c r="G48" s="86" t="s">
        <v>109</v>
      </c>
      <c r="H48" s="86" t="s">
        <v>110</v>
      </c>
      <c r="I48" s="87"/>
      <c r="J48" s="69"/>
      <c r="K48" s="69"/>
      <c r="L48" s="69"/>
      <c r="M48" s="70"/>
      <c r="N48" s="87"/>
      <c r="O48" s="84" t="s">
        <v>128</v>
      </c>
      <c r="P48" s="85" t="s">
        <v>118</v>
      </c>
      <c r="Q48" s="86" t="s">
        <v>25</v>
      </c>
      <c r="R48" s="86" t="s">
        <v>129</v>
      </c>
      <c r="S48" s="86" t="s">
        <v>109</v>
      </c>
      <c r="T48" s="86" t="s">
        <v>110</v>
      </c>
      <c r="U48" s="87"/>
    </row>
    <row r="49" spans="2:21" ht="12.5">
      <c r="B49" s="88"/>
      <c r="C49" s="72">
        <v>1</v>
      </c>
      <c r="D49" s="73" t="s">
        <v>895</v>
      </c>
      <c r="E49" s="74">
        <v>96.55</v>
      </c>
      <c r="F49" s="72" t="s">
        <v>869</v>
      </c>
      <c r="G49" s="75">
        <v>5</v>
      </c>
      <c r="H49" s="72" t="s">
        <v>87</v>
      </c>
      <c r="I49" s="88"/>
      <c r="J49" s="11"/>
      <c r="K49" s="11"/>
      <c r="L49" s="11"/>
      <c r="M49" s="11"/>
      <c r="N49" s="88"/>
      <c r="O49" s="72">
        <v>1</v>
      </c>
      <c r="P49" s="73" t="s">
        <v>896</v>
      </c>
      <c r="Q49" s="74">
        <v>91.6</v>
      </c>
      <c r="R49" s="72" t="s">
        <v>870</v>
      </c>
      <c r="S49" s="75" t="s">
        <v>87</v>
      </c>
      <c r="T49" s="72">
        <v>5</v>
      </c>
      <c r="U49" s="88"/>
    </row>
    <row r="50" spans="2:21" ht="12.5">
      <c r="B50" s="88"/>
      <c r="C50" s="72">
        <v>2</v>
      </c>
      <c r="D50" s="73" t="s">
        <v>897</v>
      </c>
      <c r="E50" s="76">
        <v>85.7</v>
      </c>
      <c r="F50" s="72" t="s">
        <v>870</v>
      </c>
      <c r="G50" s="72" t="s">
        <v>87</v>
      </c>
      <c r="H50" s="75">
        <v>3</v>
      </c>
      <c r="I50" s="88"/>
      <c r="J50" s="11"/>
      <c r="K50" s="11"/>
      <c r="L50" s="11"/>
      <c r="M50" s="11"/>
      <c r="N50" s="88"/>
      <c r="O50" s="72">
        <v>2</v>
      </c>
      <c r="P50" s="73" t="s">
        <v>898</v>
      </c>
      <c r="Q50" s="76">
        <v>89.25</v>
      </c>
      <c r="R50" s="72" t="s">
        <v>870</v>
      </c>
      <c r="S50" s="72" t="s">
        <v>87</v>
      </c>
      <c r="T50" s="75">
        <v>3</v>
      </c>
      <c r="U50" s="88"/>
    </row>
    <row r="51" spans="2:21" ht="12.5">
      <c r="B51" s="88"/>
      <c r="C51" s="72">
        <v>3</v>
      </c>
      <c r="D51" s="73" t="s">
        <v>899</v>
      </c>
      <c r="E51" s="76">
        <v>82.65</v>
      </c>
      <c r="F51" s="72" t="s">
        <v>869</v>
      </c>
      <c r="G51" s="75">
        <v>1</v>
      </c>
      <c r="H51" s="72" t="s">
        <v>87</v>
      </c>
      <c r="I51" s="88"/>
      <c r="J51" s="11"/>
      <c r="K51" s="11"/>
      <c r="L51" s="11"/>
      <c r="M51" s="11"/>
      <c r="N51" s="88"/>
      <c r="O51" s="72">
        <v>3</v>
      </c>
      <c r="P51" s="73" t="s">
        <v>900</v>
      </c>
      <c r="Q51" s="76">
        <v>84.25</v>
      </c>
      <c r="R51" s="72" t="s">
        <v>870</v>
      </c>
      <c r="S51" s="75" t="s">
        <v>87</v>
      </c>
      <c r="T51" s="72">
        <v>1</v>
      </c>
      <c r="U51" s="88"/>
    </row>
    <row r="52" spans="2:21" ht="12.5">
      <c r="B52" s="88"/>
      <c r="C52" s="72">
        <v>4</v>
      </c>
      <c r="D52" s="73" t="s">
        <v>901</v>
      </c>
      <c r="E52" s="76">
        <v>79.8</v>
      </c>
      <c r="F52" s="72" t="s">
        <v>870</v>
      </c>
      <c r="G52" s="75" t="s">
        <v>87</v>
      </c>
      <c r="H52" s="75" t="s">
        <v>87</v>
      </c>
      <c r="I52" s="88"/>
      <c r="J52" s="11"/>
      <c r="K52" s="11"/>
      <c r="L52" s="11"/>
      <c r="M52" s="11"/>
      <c r="N52" s="88"/>
      <c r="O52" s="72">
        <v>4</v>
      </c>
      <c r="P52" s="73" t="s">
        <v>902</v>
      </c>
      <c r="Q52" s="76">
        <v>82.2</v>
      </c>
      <c r="R52" s="72" t="s">
        <v>869</v>
      </c>
      <c r="S52" s="75" t="s">
        <v>87</v>
      </c>
      <c r="T52" s="75" t="s">
        <v>87</v>
      </c>
      <c r="U52" s="88"/>
    </row>
    <row r="53" spans="2:21" ht="12.5">
      <c r="B53" s="88"/>
      <c r="C53" s="72">
        <v>5</v>
      </c>
      <c r="D53" s="73" t="s">
        <v>903</v>
      </c>
      <c r="E53" s="76">
        <v>76.400000000000006</v>
      </c>
      <c r="F53" s="72" t="s">
        <v>870</v>
      </c>
      <c r="G53" s="75" t="s">
        <v>87</v>
      </c>
      <c r="H53" s="75" t="s">
        <v>87</v>
      </c>
      <c r="I53" s="88"/>
      <c r="J53" s="11"/>
      <c r="K53" s="11"/>
      <c r="L53" s="11"/>
      <c r="M53" s="11"/>
      <c r="N53" s="88"/>
      <c r="O53" s="72">
        <v>5</v>
      </c>
      <c r="P53" s="73" t="s">
        <v>904</v>
      </c>
      <c r="Q53" s="76">
        <v>75.650000000000006</v>
      </c>
      <c r="R53" s="72" t="s">
        <v>869</v>
      </c>
      <c r="S53" s="75" t="s">
        <v>87</v>
      </c>
      <c r="T53" s="75" t="s">
        <v>87</v>
      </c>
      <c r="U53" s="88"/>
    </row>
    <row r="54" spans="2:21" ht="12.5">
      <c r="B54" s="88"/>
      <c r="C54" s="75">
        <v>6</v>
      </c>
      <c r="D54" s="73" t="s">
        <v>905</v>
      </c>
      <c r="E54" s="76">
        <v>74.400000000000006</v>
      </c>
      <c r="F54" s="72" t="s">
        <v>869</v>
      </c>
      <c r="G54" s="75" t="s">
        <v>87</v>
      </c>
      <c r="H54" s="75" t="s">
        <v>87</v>
      </c>
      <c r="I54" s="88"/>
      <c r="J54" s="11"/>
      <c r="K54" s="11"/>
      <c r="L54" s="11"/>
      <c r="M54" s="11"/>
      <c r="N54" s="88"/>
      <c r="O54" s="75">
        <v>6</v>
      </c>
      <c r="P54" s="73" t="s">
        <v>906</v>
      </c>
      <c r="Q54" s="76">
        <v>71.599999999999994</v>
      </c>
      <c r="R54" s="72" t="s">
        <v>869</v>
      </c>
      <c r="S54" s="75" t="s">
        <v>87</v>
      </c>
      <c r="T54" s="75" t="s">
        <v>87</v>
      </c>
      <c r="U54" s="88"/>
    </row>
    <row r="55" spans="2:21" ht="12.5">
      <c r="B55" s="88"/>
      <c r="C55" s="75">
        <v>7</v>
      </c>
      <c r="D55" s="73" t="s">
        <v>907</v>
      </c>
      <c r="E55" s="76">
        <v>73</v>
      </c>
      <c r="F55" s="72" t="s">
        <v>869</v>
      </c>
      <c r="G55" s="75" t="s">
        <v>87</v>
      </c>
      <c r="H55" s="75" t="s">
        <v>87</v>
      </c>
      <c r="I55" s="88"/>
      <c r="J55" s="11"/>
      <c r="K55" s="11"/>
      <c r="L55" s="11"/>
      <c r="M55" s="11"/>
      <c r="N55" s="88"/>
      <c r="O55" s="75" t="s">
        <v>87</v>
      </c>
      <c r="P55" s="73" t="s">
        <v>87</v>
      </c>
      <c r="Q55" s="76" t="s">
        <v>87</v>
      </c>
      <c r="R55" s="72" t="s">
        <v>87</v>
      </c>
      <c r="S55" s="75" t="s">
        <v>87</v>
      </c>
      <c r="T55" s="75" t="s">
        <v>87</v>
      </c>
      <c r="U55" s="88"/>
    </row>
    <row r="56" spans="2:21" ht="12.5">
      <c r="B56" s="88"/>
      <c r="C56" s="75">
        <v>8</v>
      </c>
      <c r="D56" s="73" t="s">
        <v>908</v>
      </c>
      <c r="E56" s="76">
        <v>72</v>
      </c>
      <c r="F56" s="72" t="s">
        <v>869</v>
      </c>
      <c r="G56" s="75" t="s">
        <v>87</v>
      </c>
      <c r="H56" s="75" t="s">
        <v>87</v>
      </c>
      <c r="I56" s="88"/>
      <c r="J56" s="11"/>
      <c r="K56" s="11"/>
      <c r="L56" s="11"/>
      <c r="M56" s="11"/>
      <c r="N56" s="88"/>
      <c r="O56" s="75" t="s">
        <v>87</v>
      </c>
      <c r="P56" s="73" t="s">
        <v>87</v>
      </c>
      <c r="Q56" s="76" t="s">
        <v>87</v>
      </c>
      <c r="R56" s="72" t="s">
        <v>87</v>
      </c>
      <c r="S56" s="75" t="s">
        <v>87</v>
      </c>
      <c r="T56" s="75" t="s">
        <v>87</v>
      </c>
      <c r="U56" s="88"/>
    </row>
    <row r="57" spans="2:21" ht="12.5">
      <c r="B57" s="88"/>
      <c r="C57" s="75">
        <v>9</v>
      </c>
      <c r="D57" s="73" t="s">
        <v>909</v>
      </c>
      <c r="E57" s="76">
        <v>71.7</v>
      </c>
      <c r="F57" s="72" t="s">
        <v>869</v>
      </c>
      <c r="G57" s="75" t="s">
        <v>87</v>
      </c>
      <c r="H57" s="75" t="s">
        <v>87</v>
      </c>
      <c r="I57" s="88"/>
      <c r="J57" s="11"/>
      <c r="K57" s="11"/>
      <c r="L57" s="11"/>
      <c r="M57" s="11"/>
      <c r="N57" s="88"/>
      <c r="O57" s="75" t="s">
        <v>87</v>
      </c>
      <c r="P57" s="73" t="s">
        <v>87</v>
      </c>
      <c r="Q57" s="76" t="s">
        <v>87</v>
      </c>
      <c r="R57" s="72" t="s">
        <v>87</v>
      </c>
      <c r="S57" s="75" t="s">
        <v>87</v>
      </c>
      <c r="T57" s="75" t="s">
        <v>87</v>
      </c>
      <c r="U57" s="88"/>
    </row>
    <row r="58" spans="2:21" ht="12.5">
      <c r="B58" s="88"/>
      <c r="C58" s="75">
        <v>10</v>
      </c>
      <c r="D58" s="77" t="s">
        <v>910</v>
      </c>
      <c r="E58" s="76">
        <v>70.900000000000006</v>
      </c>
      <c r="F58" s="75" t="s">
        <v>869</v>
      </c>
      <c r="G58" s="75" t="s">
        <v>87</v>
      </c>
      <c r="H58" s="75" t="s">
        <v>87</v>
      </c>
      <c r="I58" s="88"/>
      <c r="J58" s="11"/>
      <c r="K58" s="11"/>
      <c r="L58" s="11"/>
      <c r="M58" s="11"/>
      <c r="N58" s="88"/>
      <c r="O58" s="75" t="s">
        <v>87</v>
      </c>
      <c r="P58" s="77" t="s">
        <v>87</v>
      </c>
      <c r="Q58" s="76" t="s">
        <v>87</v>
      </c>
      <c r="R58" s="75" t="s">
        <v>87</v>
      </c>
      <c r="S58" s="75" t="s">
        <v>87</v>
      </c>
      <c r="T58" s="75" t="s">
        <v>87</v>
      </c>
      <c r="U58" s="88"/>
    </row>
    <row r="59" spans="2:21" ht="12.5">
      <c r="B59" s="88"/>
      <c r="C59" s="75">
        <v>11</v>
      </c>
      <c r="D59" s="77" t="s">
        <v>911</v>
      </c>
      <c r="E59" s="78">
        <v>69.25</v>
      </c>
      <c r="F59" s="75" t="s">
        <v>870</v>
      </c>
      <c r="G59" s="75" t="s">
        <v>87</v>
      </c>
      <c r="H59" s="75" t="s">
        <v>87</v>
      </c>
      <c r="I59" s="88"/>
      <c r="J59" s="11"/>
      <c r="K59" s="11"/>
      <c r="L59" s="11"/>
      <c r="M59" s="11"/>
      <c r="N59" s="88"/>
      <c r="O59" s="75" t="s">
        <v>87</v>
      </c>
      <c r="P59" s="77" t="s">
        <v>87</v>
      </c>
      <c r="Q59" s="78" t="s">
        <v>87</v>
      </c>
      <c r="R59" s="75" t="s">
        <v>87</v>
      </c>
      <c r="S59" s="75" t="s">
        <v>87</v>
      </c>
      <c r="T59" s="75" t="s">
        <v>87</v>
      </c>
      <c r="U59" s="88"/>
    </row>
    <row r="60" spans="2:21" ht="12.5">
      <c r="B60" s="88"/>
      <c r="C60" s="75" t="s">
        <v>87</v>
      </c>
      <c r="D60" s="77" t="s">
        <v>87</v>
      </c>
      <c r="E60" s="78" t="s">
        <v>87</v>
      </c>
      <c r="F60" s="75" t="s">
        <v>87</v>
      </c>
      <c r="G60" s="75" t="s">
        <v>87</v>
      </c>
      <c r="H60" s="75" t="s">
        <v>87</v>
      </c>
      <c r="I60" s="88"/>
      <c r="J60" s="11"/>
      <c r="K60" s="11"/>
      <c r="L60" s="11"/>
      <c r="M60" s="11"/>
      <c r="N60" s="88"/>
      <c r="O60" s="75" t="s">
        <v>87</v>
      </c>
      <c r="P60" s="77" t="s">
        <v>87</v>
      </c>
      <c r="Q60" s="78" t="s">
        <v>87</v>
      </c>
      <c r="R60" s="75" t="s">
        <v>87</v>
      </c>
      <c r="S60" s="75" t="s">
        <v>87</v>
      </c>
      <c r="T60" s="75" t="s">
        <v>87</v>
      </c>
      <c r="U60" s="88"/>
    </row>
    <row r="61" spans="2:21" ht="12.5">
      <c r="B61" s="88"/>
      <c r="C61" s="75" t="s">
        <v>87</v>
      </c>
      <c r="D61" s="77" t="s">
        <v>87</v>
      </c>
      <c r="E61" s="78" t="s">
        <v>87</v>
      </c>
      <c r="F61" s="75" t="s">
        <v>87</v>
      </c>
      <c r="G61" s="75" t="s">
        <v>87</v>
      </c>
      <c r="H61" s="75" t="s">
        <v>87</v>
      </c>
      <c r="I61" s="88"/>
      <c r="J61" s="11"/>
      <c r="K61" s="11"/>
      <c r="L61" s="11"/>
      <c r="M61" s="11"/>
      <c r="N61" s="88"/>
      <c r="O61" s="75" t="s">
        <v>87</v>
      </c>
      <c r="P61" s="77" t="s">
        <v>87</v>
      </c>
      <c r="Q61" s="78" t="s">
        <v>87</v>
      </c>
      <c r="R61" s="75" t="s">
        <v>87</v>
      </c>
      <c r="S61" s="75" t="s">
        <v>87</v>
      </c>
      <c r="T61" s="75" t="s">
        <v>87</v>
      </c>
      <c r="U61" s="88"/>
    </row>
    <row r="62" spans="2:21" ht="12.5">
      <c r="B62" s="88"/>
      <c r="C62" s="75" t="s">
        <v>87</v>
      </c>
      <c r="D62" s="77" t="s">
        <v>87</v>
      </c>
      <c r="E62" s="78" t="s">
        <v>87</v>
      </c>
      <c r="F62" s="75" t="s">
        <v>87</v>
      </c>
      <c r="G62" s="75" t="s">
        <v>87</v>
      </c>
      <c r="H62" s="75" t="s">
        <v>87</v>
      </c>
      <c r="I62" s="88"/>
      <c r="J62" s="11"/>
      <c r="K62" s="11"/>
      <c r="L62" s="11"/>
      <c r="M62" s="11"/>
      <c r="N62" s="88"/>
      <c r="O62" s="75" t="s">
        <v>87</v>
      </c>
      <c r="P62" s="77" t="s">
        <v>87</v>
      </c>
      <c r="Q62" s="78" t="s">
        <v>87</v>
      </c>
      <c r="R62" s="75" t="s">
        <v>87</v>
      </c>
      <c r="S62" s="75" t="s">
        <v>87</v>
      </c>
      <c r="T62" s="75" t="s">
        <v>87</v>
      </c>
      <c r="U62" s="88"/>
    </row>
    <row r="63" spans="2:21" ht="12.5">
      <c r="B63" s="88"/>
      <c r="C63" s="75" t="s">
        <v>87</v>
      </c>
      <c r="D63" s="77" t="s">
        <v>87</v>
      </c>
      <c r="E63" s="78" t="s">
        <v>87</v>
      </c>
      <c r="F63" s="75" t="s">
        <v>87</v>
      </c>
      <c r="G63" s="75" t="s">
        <v>87</v>
      </c>
      <c r="H63" s="75" t="s">
        <v>87</v>
      </c>
      <c r="I63" s="88"/>
      <c r="J63" s="11"/>
      <c r="K63" s="11"/>
      <c r="L63" s="11"/>
      <c r="M63" s="11"/>
      <c r="N63" s="88"/>
      <c r="O63" s="75" t="s">
        <v>87</v>
      </c>
      <c r="P63" s="77" t="s">
        <v>87</v>
      </c>
      <c r="Q63" s="78" t="s">
        <v>87</v>
      </c>
      <c r="R63" s="75" t="s">
        <v>87</v>
      </c>
      <c r="S63" s="75" t="s">
        <v>87</v>
      </c>
      <c r="T63" s="75" t="s">
        <v>87</v>
      </c>
      <c r="U63" s="88"/>
    </row>
    <row r="64" spans="2:21" ht="13">
      <c r="B64" s="88"/>
      <c r="C64" s="118" t="s">
        <v>200</v>
      </c>
      <c r="D64" s="116"/>
      <c r="E64" s="116"/>
      <c r="F64" s="117"/>
      <c r="G64" s="81">
        <v>6</v>
      </c>
      <c r="H64" s="81">
        <v>3</v>
      </c>
      <c r="I64" s="88"/>
      <c r="J64" s="11"/>
      <c r="K64" s="11"/>
      <c r="L64" s="11"/>
      <c r="M64" s="11"/>
      <c r="N64" s="88"/>
      <c r="O64" s="118" t="s">
        <v>201</v>
      </c>
      <c r="P64" s="116"/>
      <c r="Q64" s="116"/>
      <c r="R64" s="117"/>
      <c r="S64" s="81">
        <v>0</v>
      </c>
      <c r="T64" s="81">
        <v>9</v>
      </c>
      <c r="U64" s="88"/>
    </row>
    <row r="65" spans="2:21" ht="12.5">
      <c r="B65" s="11"/>
      <c r="C65" s="11"/>
      <c r="D65" s="11"/>
      <c r="E65" s="11"/>
      <c r="F65" s="11"/>
      <c r="G65" s="11"/>
      <c r="H65" s="11"/>
      <c r="I65" s="11"/>
      <c r="J65" s="11"/>
      <c r="K65" s="11"/>
      <c r="L65" s="11"/>
      <c r="M65" s="11"/>
      <c r="N65" s="11"/>
      <c r="O65" s="11"/>
      <c r="P65" s="11"/>
      <c r="Q65" s="11"/>
      <c r="R65" s="11"/>
      <c r="S65" s="11"/>
      <c r="T65" s="11"/>
      <c r="U65" s="11"/>
    </row>
    <row r="66" spans="2:21" ht="12.5">
      <c r="B66" s="82"/>
      <c r="C66" s="82"/>
      <c r="D66" s="82"/>
      <c r="E66" s="82"/>
      <c r="F66" s="82"/>
      <c r="G66" s="82"/>
      <c r="H66" s="82"/>
      <c r="I66" s="82"/>
      <c r="J66" s="11"/>
      <c r="K66" s="11"/>
      <c r="L66" s="11"/>
      <c r="M66" s="11"/>
      <c r="N66" s="82"/>
      <c r="O66" s="82"/>
      <c r="P66" s="82"/>
      <c r="Q66" s="82"/>
      <c r="R66" s="82"/>
      <c r="S66" s="82"/>
      <c r="T66" s="82"/>
      <c r="U66" s="82"/>
    </row>
    <row r="67" spans="2:21" ht="13">
      <c r="B67" s="89"/>
      <c r="C67" s="90" t="s">
        <v>128</v>
      </c>
      <c r="D67" s="91" t="s">
        <v>120</v>
      </c>
      <c r="E67" s="92" t="s">
        <v>25</v>
      </c>
      <c r="F67" s="92" t="s">
        <v>129</v>
      </c>
      <c r="G67" s="92" t="s">
        <v>109</v>
      </c>
      <c r="H67" s="92" t="s">
        <v>110</v>
      </c>
      <c r="I67" s="93"/>
      <c r="J67" s="69"/>
      <c r="K67" s="69"/>
      <c r="L67" s="69"/>
      <c r="M67" s="70"/>
      <c r="N67" s="93"/>
      <c r="O67" s="90" t="s">
        <v>128</v>
      </c>
      <c r="P67" s="91" t="s">
        <v>122</v>
      </c>
      <c r="Q67" s="92" t="s">
        <v>25</v>
      </c>
      <c r="R67" s="92" t="s">
        <v>129</v>
      </c>
      <c r="S67" s="92" t="s">
        <v>109</v>
      </c>
      <c r="T67" s="92" t="s">
        <v>110</v>
      </c>
      <c r="U67" s="93"/>
    </row>
    <row r="68" spans="2:21" ht="12.5">
      <c r="B68" s="71"/>
      <c r="C68" s="72">
        <v>1</v>
      </c>
      <c r="D68" s="73" t="s">
        <v>912</v>
      </c>
      <c r="E68" s="74">
        <v>127.45</v>
      </c>
      <c r="F68" s="72" t="s">
        <v>869</v>
      </c>
      <c r="G68" s="75">
        <v>5</v>
      </c>
      <c r="H68" s="72" t="s">
        <v>87</v>
      </c>
      <c r="I68" s="71"/>
      <c r="J68" s="11"/>
      <c r="K68" s="11"/>
      <c r="L68" s="11"/>
      <c r="M68" s="11"/>
      <c r="N68" s="71"/>
      <c r="O68" s="72">
        <v>1</v>
      </c>
      <c r="P68" s="73" t="s">
        <v>913</v>
      </c>
      <c r="Q68" s="74">
        <v>127.75</v>
      </c>
      <c r="R68" s="72" t="s">
        <v>870</v>
      </c>
      <c r="S68" s="75" t="s">
        <v>87</v>
      </c>
      <c r="T68" s="72">
        <v>5</v>
      </c>
      <c r="U68" s="71"/>
    </row>
    <row r="69" spans="2:21" ht="12.5">
      <c r="B69" s="71"/>
      <c r="C69" s="75">
        <v>2</v>
      </c>
      <c r="D69" s="73" t="s">
        <v>914</v>
      </c>
      <c r="E69" s="76">
        <v>121.85</v>
      </c>
      <c r="F69" s="72" t="s">
        <v>869</v>
      </c>
      <c r="G69" s="75">
        <v>3</v>
      </c>
      <c r="H69" s="72" t="s">
        <v>87</v>
      </c>
      <c r="I69" s="71"/>
      <c r="J69" s="11"/>
      <c r="K69" s="11"/>
      <c r="L69" s="11"/>
      <c r="M69" s="11"/>
      <c r="N69" s="71"/>
      <c r="O69" s="75">
        <v>2</v>
      </c>
      <c r="P69" s="73" t="s">
        <v>915</v>
      </c>
      <c r="Q69" s="76">
        <v>116.2</v>
      </c>
      <c r="R69" s="72" t="s">
        <v>869</v>
      </c>
      <c r="S69" s="75">
        <v>3</v>
      </c>
      <c r="T69" s="72" t="s">
        <v>87</v>
      </c>
      <c r="U69" s="71"/>
    </row>
    <row r="70" spans="2:21" ht="12.5">
      <c r="B70" s="71"/>
      <c r="C70" s="75">
        <v>3</v>
      </c>
      <c r="D70" s="73" t="s">
        <v>916</v>
      </c>
      <c r="E70" s="76">
        <v>120.7</v>
      </c>
      <c r="F70" s="72" t="s">
        <v>869</v>
      </c>
      <c r="G70" s="72">
        <v>1</v>
      </c>
      <c r="H70" s="75" t="s">
        <v>87</v>
      </c>
      <c r="I70" s="71"/>
      <c r="J70" s="11"/>
      <c r="K70" s="11"/>
      <c r="L70" s="11"/>
      <c r="M70" s="11"/>
      <c r="N70" s="71"/>
      <c r="O70" s="75">
        <v>3</v>
      </c>
      <c r="P70" s="73" t="s">
        <v>917</v>
      </c>
      <c r="Q70" s="76">
        <v>111.45</v>
      </c>
      <c r="R70" s="72" t="s">
        <v>870</v>
      </c>
      <c r="S70" s="72" t="s">
        <v>87</v>
      </c>
      <c r="T70" s="75">
        <v>1</v>
      </c>
      <c r="U70" s="71"/>
    </row>
    <row r="71" spans="2:21" ht="12.5">
      <c r="B71" s="71"/>
      <c r="C71" s="75">
        <v>4</v>
      </c>
      <c r="D71" s="73" t="s">
        <v>918</v>
      </c>
      <c r="E71" s="76">
        <v>108.65</v>
      </c>
      <c r="F71" s="72" t="s">
        <v>870</v>
      </c>
      <c r="G71" s="75" t="s">
        <v>87</v>
      </c>
      <c r="H71" s="75" t="s">
        <v>87</v>
      </c>
      <c r="I71" s="71"/>
      <c r="J71" s="11"/>
      <c r="K71" s="11"/>
      <c r="L71" s="11"/>
      <c r="M71" s="11"/>
      <c r="N71" s="71"/>
      <c r="O71" s="75">
        <v>4</v>
      </c>
      <c r="P71" s="73" t="s">
        <v>919</v>
      </c>
      <c r="Q71" s="76">
        <v>103</v>
      </c>
      <c r="R71" s="72" t="s">
        <v>869</v>
      </c>
      <c r="S71" s="75" t="s">
        <v>87</v>
      </c>
      <c r="T71" s="75" t="s">
        <v>87</v>
      </c>
      <c r="U71" s="71"/>
    </row>
    <row r="72" spans="2:21" ht="12.5">
      <c r="B72" s="71"/>
      <c r="C72" s="75" t="s">
        <v>87</v>
      </c>
      <c r="D72" s="73" t="s">
        <v>87</v>
      </c>
      <c r="E72" s="76" t="s">
        <v>87</v>
      </c>
      <c r="F72" s="72" t="s">
        <v>87</v>
      </c>
      <c r="G72" s="75" t="s">
        <v>87</v>
      </c>
      <c r="H72" s="75" t="s">
        <v>87</v>
      </c>
      <c r="I72" s="71"/>
      <c r="J72" s="11"/>
      <c r="K72" s="11"/>
      <c r="L72" s="11"/>
      <c r="M72" s="11"/>
      <c r="N72" s="71"/>
      <c r="O72" s="75" t="s">
        <v>87</v>
      </c>
      <c r="P72" s="73" t="s">
        <v>87</v>
      </c>
      <c r="Q72" s="76" t="s">
        <v>87</v>
      </c>
      <c r="R72" s="72" t="s">
        <v>87</v>
      </c>
      <c r="S72" s="75" t="s">
        <v>87</v>
      </c>
      <c r="T72" s="75" t="s">
        <v>87</v>
      </c>
      <c r="U72" s="71"/>
    </row>
    <row r="73" spans="2:21" ht="12.5">
      <c r="B73" s="71"/>
      <c r="C73" s="75" t="s">
        <v>87</v>
      </c>
      <c r="D73" s="73" t="s">
        <v>87</v>
      </c>
      <c r="E73" s="76" t="s">
        <v>87</v>
      </c>
      <c r="F73" s="72" t="s">
        <v>87</v>
      </c>
      <c r="G73" s="75" t="s">
        <v>87</v>
      </c>
      <c r="H73" s="75" t="s">
        <v>87</v>
      </c>
      <c r="I73" s="71"/>
      <c r="J73" s="11"/>
      <c r="K73" s="11"/>
      <c r="L73" s="11"/>
      <c r="M73" s="11"/>
      <c r="N73" s="71"/>
      <c r="O73" s="75" t="s">
        <v>87</v>
      </c>
      <c r="P73" s="73" t="s">
        <v>87</v>
      </c>
      <c r="Q73" s="76" t="s">
        <v>87</v>
      </c>
      <c r="R73" s="72" t="s">
        <v>87</v>
      </c>
      <c r="S73" s="75" t="s">
        <v>87</v>
      </c>
      <c r="T73" s="75" t="s">
        <v>87</v>
      </c>
      <c r="U73" s="71"/>
    </row>
    <row r="74" spans="2:21" ht="12.5">
      <c r="B74" s="71"/>
      <c r="C74" s="75" t="s">
        <v>87</v>
      </c>
      <c r="D74" s="73" t="s">
        <v>87</v>
      </c>
      <c r="E74" s="76" t="s">
        <v>87</v>
      </c>
      <c r="F74" s="72" t="s">
        <v>87</v>
      </c>
      <c r="G74" s="75" t="s">
        <v>87</v>
      </c>
      <c r="H74" s="75" t="s">
        <v>87</v>
      </c>
      <c r="I74" s="71"/>
      <c r="J74" s="11"/>
      <c r="K74" s="11"/>
      <c r="L74" s="11"/>
      <c r="M74" s="11"/>
      <c r="N74" s="71"/>
      <c r="O74" s="75" t="s">
        <v>87</v>
      </c>
      <c r="P74" s="73" t="s">
        <v>87</v>
      </c>
      <c r="Q74" s="76" t="s">
        <v>87</v>
      </c>
      <c r="R74" s="72" t="s">
        <v>87</v>
      </c>
      <c r="S74" s="75" t="s">
        <v>87</v>
      </c>
      <c r="T74" s="75" t="s">
        <v>87</v>
      </c>
      <c r="U74" s="71"/>
    </row>
    <row r="75" spans="2:21" ht="12.5">
      <c r="B75" s="71"/>
      <c r="C75" s="75" t="s">
        <v>87</v>
      </c>
      <c r="D75" s="77" t="s">
        <v>87</v>
      </c>
      <c r="E75" s="76" t="s">
        <v>87</v>
      </c>
      <c r="F75" s="75" t="s">
        <v>87</v>
      </c>
      <c r="G75" s="75" t="s">
        <v>87</v>
      </c>
      <c r="H75" s="75" t="s">
        <v>87</v>
      </c>
      <c r="I75" s="71"/>
      <c r="J75" s="11"/>
      <c r="K75" s="11"/>
      <c r="L75" s="11"/>
      <c r="M75" s="11"/>
      <c r="N75" s="71"/>
      <c r="O75" s="75" t="s">
        <v>87</v>
      </c>
      <c r="P75" s="77" t="s">
        <v>87</v>
      </c>
      <c r="Q75" s="76" t="s">
        <v>87</v>
      </c>
      <c r="R75" s="75" t="s">
        <v>87</v>
      </c>
      <c r="S75" s="75" t="s">
        <v>87</v>
      </c>
      <c r="T75" s="75" t="s">
        <v>87</v>
      </c>
      <c r="U75" s="71"/>
    </row>
    <row r="76" spans="2:21" ht="12.5">
      <c r="B76" s="71"/>
      <c r="C76" s="75" t="s">
        <v>87</v>
      </c>
      <c r="D76" s="77" t="s">
        <v>87</v>
      </c>
      <c r="E76" s="76" t="s">
        <v>87</v>
      </c>
      <c r="F76" s="75" t="s">
        <v>87</v>
      </c>
      <c r="G76" s="75" t="s">
        <v>87</v>
      </c>
      <c r="H76" s="75" t="s">
        <v>87</v>
      </c>
      <c r="I76" s="71"/>
      <c r="J76" s="11"/>
      <c r="K76" s="11"/>
      <c r="L76" s="11"/>
      <c r="M76" s="11"/>
      <c r="N76" s="71"/>
      <c r="O76" s="75" t="s">
        <v>87</v>
      </c>
      <c r="P76" s="77" t="s">
        <v>87</v>
      </c>
      <c r="Q76" s="76" t="s">
        <v>87</v>
      </c>
      <c r="R76" s="75" t="s">
        <v>87</v>
      </c>
      <c r="S76" s="75" t="s">
        <v>87</v>
      </c>
      <c r="T76" s="75" t="s">
        <v>87</v>
      </c>
      <c r="U76" s="71"/>
    </row>
    <row r="77" spans="2:21" ht="12.5">
      <c r="B77" s="71"/>
      <c r="C77" s="75" t="s">
        <v>87</v>
      </c>
      <c r="D77" s="77" t="s">
        <v>87</v>
      </c>
      <c r="E77" s="76" t="s">
        <v>87</v>
      </c>
      <c r="F77" s="75" t="s">
        <v>87</v>
      </c>
      <c r="G77" s="75" t="s">
        <v>87</v>
      </c>
      <c r="H77" s="75" t="s">
        <v>87</v>
      </c>
      <c r="I77" s="71"/>
      <c r="J77" s="11"/>
      <c r="K77" s="11"/>
      <c r="L77" s="11"/>
      <c r="M77" s="11"/>
      <c r="N77" s="71"/>
      <c r="O77" s="75" t="s">
        <v>87</v>
      </c>
      <c r="P77" s="77" t="s">
        <v>87</v>
      </c>
      <c r="Q77" s="76" t="s">
        <v>87</v>
      </c>
      <c r="R77" s="75" t="s">
        <v>87</v>
      </c>
      <c r="S77" s="75" t="s">
        <v>87</v>
      </c>
      <c r="T77" s="75" t="s">
        <v>87</v>
      </c>
      <c r="U77" s="71"/>
    </row>
    <row r="78" spans="2:21" ht="13">
      <c r="B78" s="71"/>
      <c r="C78" s="118" t="s">
        <v>223</v>
      </c>
      <c r="D78" s="116"/>
      <c r="E78" s="116"/>
      <c r="F78" s="116"/>
      <c r="G78" s="81">
        <v>9</v>
      </c>
      <c r="H78" s="81">
        <v>0</v>
      </c>
      <c r="I78" s="71"/>
      <c r="J78" s="11"/>
      <c r="K78" s="11"/>
      <c r="L78" s="11"/>
      <c r="M78" s="11"/>
      <c r="N78" s="71"/>
      <c r="O78" s="118" t="s">
        <v>225</v>
      </c>
      <c r="P78" s="116"/>
      <c r="Q78" s="116"/>
      <c r="R78" s="116"/>
      <c r="S78" s="81">
        <v>3</v>
      </c>
      <c r="T78" s="81">
        <v>6</v>
      </c>
      <c r="U78" s="71"/>
    </row>
    <row r="79" spans="2:21" ht="12.5">
      <c r="B79" s="11"/>
      <c r="C79" s="11"/>
      <c r="D79" s="11"/>
      <c r="E79" s="11"/>
      <c r="F79" s="11"/>
      <c r="G79" s="11"/>
      <c r="H79" s="11"/>
      <c r="I79" s="11"/>
      <c r="J79" s="11"/>
      <c r="K79" s="11"/>
      <c r="L79" s="11"/>
      <c r="M79" s="11"/>
      <c r="N79" s="11"/>
      <c r="O79" s="11"/>
      <c r="P79" s="11"/>
      <c r="Q79" s="11"/>
      <c r="R79" s="11"/>
      <c r="S79" s="11"/>
      <c r="T79" s="11"/>
      <c r="U79" s="11"/>
    </row>
    <row r="80" spans="2:21" ht="12.5">
      <c r="B80" s="82"/>
      <c r="C80" s="82"/>
      <c r="D80" s="82"/>
      <c r="E80" s="82"/>
      <c r="F80" s="82"/>
      <c r="G80" s="82"/>
      <c r="H80" s="82"/>
      <c r="I80" s="82"/>
      <c r="J80" s="11"/>
      <c r="K80" s="11"/>
      <c r="L80" s="11"/>
      <c r="M80" s="11"/>
      <c r="N80" s="82"/>
      <c r="O80" s="82"/>
      <c r="P80" s="82"/>
      <c r="Q80" s="82"/>
      <c r="R80" s="82"/>
      <c r="S80" s="82"/>
      <c r="T80" s="82"/>
      <c r="U80" s="82"/>
    </row>
    <row r="81" spans="2:21" ht="13">
      <c r="B81" s="83"/>
      <c r="C81" s="84" t="s">
        <v>128</v>
      </c>
      <c r="D81" s="85" t="s">
        <v>124</v>
      </c>
      <c r="E81" s="86" t="s">
        <v>25</v>
      </c>
      <c r="F81" s="86" t="s">
        <v>129</v>
      </c>
      <c r="G81" s="86" t="s">
        <v>109</v>
      </c>
      <c r="H81" s="86" t="s">
        <v>110</v>
      </c>
      <c r="I81" s="87"/>
      <c r="J81" s="69"/>
      <c r="K81" s="69"/>
      <c r="L81" s="69"/>
      <c r="M81" s="70"/>
      <c r="N81" s="87"/>
      <c r="O81" s="84" t="s">
        <v>128</v>
      </c>
      <c r="P81" s="85" t="s">
        <v>126</v>
      </c>
      <c r="Q81" s="86" t="s">
        <v>25</v>
      </c>
      <c r="R81" s="86" t="s">
        <v>129</v>
      </c>
      <c r="S81" s="86" t="s">
        <v>109</v>
      </c>
      <c r="T81" s="86" t="s">
        <v>110</v>
      </c>
      <c r="U81" s="87"/>
    </row>
    <row r="82" spans="2:21" ht="12.5">
      <c r="B82" s="88"/>
      <c r="C82" s="72">
        <v>1</v>
      </c>
      <c r="D82" s="73" t="s">
        <v>920</v>
      </c>
      <c r="E82" s="74">
        <v>182.6</v>
      </c>
      <c r="F82" s="72" t="s">
        <v>869</v>
      </c>
      <c r="G82" s="75">
        <v>5</v>
      </c>
      <c r="H82" s="72" t="s">
        <v>87</v>
      </c>
      <c r="I82" s="88"/>
      <c r="J82" s="11"/>
      <c r="K82" s="11"/>
      <c r="L82" s="11"/>
      <c r="M82" s="11"/>
      <c r="N82" s="88"/>
      <c r="O82" s="72">
        <v>1</v>
      </c>
      <c r="P82" s="73" t="s">
        <v>921</v>
      </c>
      <c r="Q82" s="74">
        <v>204.5</v>
      </c>
      <c r="R82" s="72" t="s">
        <v>870</v>
      </c>
      <c r="S82" s="75" t="s">
        <v>87</v>
      </c>
      <c r="T82" s="72">
        <v>5</v>
      </c>
      <c r="U82" s="88"/>
    </row>
    <row r="83" spans="2:21" ht="25">
      <c r="B83" s="88"/>
      <c r="C83" s="72">
        <v>2</v>
      </c>
      <c r="D83" s="73" t="s">
        <v>922</v>
      </c>
      <c r="E83" s="76">
        <v>121.55</v>
      </c>
      <c r="F83" s="72" t="s">
        <v>870</v>
      </c>
      <c r="G83" s="72" t="s">
        <v>87</v>
      </c>
      <c r="H83" s="75">
        <v>3</v>
      </c>
      <c r="I83" s="88"/>
      <c r="J83" s="11"/>
      <c r="K83" s="11"/>
      <c r="L83" s="11"/>
      <c r="M83" s="11"/>
      <c r="N83" s="88"/>
      <c r="O83" s="72">
        <v>2</v>
      </c>
      <c r="P83" s="73" t="s">
        <v>923</v>
      </c>
      <c r="Q83" s="76">
        <v>164.9</v>
      </c>
      <c r="R83" s="72" t="s">
        <v>870</v>
      </c>
      <c r="S83" s="72" t="s">
        <v>87</v>
      </c>
      <c r="T83" s="75">
        <v>3</v>
      </c>
      <c r="U83" s="88"/>
    </row>
    <row r="84" spans="2:21" ht="12.5">
      <c r="B84" s="88"/>
      <c r="C84" s="72">
        <v>3</v>
      </c>
      <c r="D84" s="73" t="s">
        <v>924</v>
      </c>
      <c r="E84" s="76">
        <v>119.15</v>
      </c>
      <c r="F84" s="72" t="s">
        <v>869</v>
      </c>
      <c r="G84" s="72">
        <v>1</v>
      </c>
      <c r="H84" s="75" t="s">
        <v>87</v>
      </c>
      <c r="I84" s="88"/>
      <c r="J84" s="11"/>
      <c r="K84" s="11"/>
      <c r="L84" s="11"/>
      <c r="M84" s="11"/>
      <c r="N84" s="88"/>
      <c r="O84" s="72">
        <v>3</v>
      </c>
      <c r="P84" s="73" t="s">
        <v>925</v>
      </c>
      <c r="Q84" s="76">
        <v>116.75</v>
      </c>
      <c r="R84" s="72" t="s">
        <v>869</v>
      </c>
      <c r="S84" s="72">
        <v>1</v>
      </c>
      <c r="T84" s="75" t="s">
        <v>87</v>
      </c>
      <c r="U84" s="88"/>
    </row>
    <row r="85" spans="2:21" ht="12.5">
      <c r="B85" s="88"/>
      <c r="C85" s="72" t="s">
        <v>87</v>
      </c>
      <c r="D85" s="73" t="s">
        <v>87</v>
      </c>
      <c r="E85" s="76" t="s">
        <v>87</v>
      </c>
      <c r="F85" s="72" t="s">
        <v>87</v>
      </c>
      <c r="G85" s="75" t="s">
        <v>87</v>
      </c>
      <c r="H85" s="75" t="s">
        <v>87</v>
      </c>
      <c r="I85" s="88"/>
      <c r="J85" s="11"/>
      <c r="K85" s="11"/>
      <c r="L85" s="11"/>
      <c r="M85" s="11"/>
      <c r="N85" s="88"/>
      <c r="O85" s="72" t="s">
        <v>87</v>
      </c>
      <c r="P85" s="73" t="s">
        <v>87</v>
      </c>
      <c r="Q85" s="76" t="s">
        <v>87</v>
      </c>
      <c r="R85" s="72" t="s">
        <v>87</v>
      </c>
      <c r="S85" s="75" t="s">
        <v>87</v>
      </c>
      <c r="T85" s="75" t="s">
        <v>87</v>
      </c>
      <c r="U85" s="88"/>
    </row>
    <row r="86" spans="2:21" ht="12.5">
      <c r="B86" s="88"/>
      <c r="C86" s="75" t="s">
        <v>87</v>
      </c>
      <c r="D86" s="73" t="s">
        <v>87</v>
      </c>
      <c r="E86" s="76" t="s">
        <v>87</v>
      </c>
      <c r="F86" s="72" t="s">
        <v>87</v>
      </c>
      <c r="G86" s="75" t="s">
        <v>87</v>
      </c>
      <c r="H86" s="75" t="s">
        <v>87</v>
      </c>
      <c r="I86" s="88"/>
      <c r="J86" s="11"/>
      <c r="K86" s="11"/>
      <c r="L86" s="11"/>
      <c r="M86" s="11"/>
      <c r="N86" s="88"/>
      <c r="O86" s="75" t="s">
        <v>87</v>
      </c>
      <c r="P86" s="77" t="s">
        <v>87</v>
      </c>
      <c r="Q86" s="76" t="s">
        <v>87</v>
      </c>
      <c r="R86" s="75" t="s">
        <v>87</v>
      </c>
      <c r="S86" s="75" t="s">
        <v>87</v>
      </c>
      <c r="T86" s="75" t="s">
        <v>87</v>
      </c>
      <c r="U86" s="88"/>
    </row>
    <row r="87" spans="2:21" ht="12.5">
      <c r="B87" s="88"/>
      <c r="C87" s="75" t="s">
        <v>87</v>
      </c>
      <c r="D87" s="73" t="s">
        <v>87</v>
      </c>
      <c r="E87" s="76" t="s">
        <v>87</v>
      </c>
      <c r="F87" s="72" t="s">
        <v>87</v>
      </c>
      <c r="G87" s="75" t="s">
        <v>87</v>
      </c>
      <c r="H87" s="75" t="s">
        <v>87</v>
      </c>
      <c r="I87" s="88"/>
      <c r="J87" s="11"/>
      <c r="K87" s="11"/>
      <c r="L87" s="11"/>
      <c r="M87" s="11"/>
      <c r="N87" s="88"/>
      <c r="O87" s="75" t="s">
        <v>87</v>
      </c>
      <c r="P87" s="77" t="s">
        <v>87</v>
      </c>
      <c r="Q87" s="76" t="s">
        <v>87</v>
      </c>
      <c r="R87" s="75" t="s">
        <v>87</v>
      </c>
      <c r="S87" s="75" t="s">
        <v>87</v>
      </c>
      <c r="T87" s="75" t="s">
        <v>87</v>
      </c>
      <c r="U87" s="88"/>
    </row>
    <row r="88" spans="2:21" ht="12.5">
      <c r="B88" s="88"/>
      <c r="C88" s="75" t="s">
        <v>87</v>
      </c>
      <c r="D88" s="77" t="s">
        <v>87</v>
      </c>
      <c r="E88" s="76" t="s">
        <v>87</v>
      </c>
      <c r="F88" s="75" t="s">
        <v>87</v>
      </c>
      <c r="G88" s="75" t="s">
        <v>87</v>
      </c>
      <c r="H88" s="75" t="s">
        <v>87</v>
      </c>
      <c r="I88" s="88"/>
      <c r="J88" s="11"/>
      <c r="K88" s="11"/>
      <c r="L88" s="11"/>
      <c r="M88" s="11"/>
      <c r="N88" s="88"/>
      <c r="O88" s="75" t="s">
        <v>87</v>
      </c>
      <c r="P88" s="77" t="s">
        <v>87</v>
      </c>
      <c r="Q88" s="76" t="s">
        <v>87</v>
      </c>
      <c r="R88" s="75" t="s">
        <v>87</v>
      </c>
      <c r="S88" s="75" t="s">
        <v>87</v>
      </c>
      <c r="T88" s="75" t="s">
        <v>87</v>
      </c>
      <c r="U88" s="88"/>
    </row>
    <row r="89" spans="2:21" ht="12.5">
      <c r="B89" s="88"/>
      <c r="C89" s="75" t="s">
        <v>87</v>
      </c>
      <c r="D89" s="77" t="s">
        <v>87</v>
      </c>
      <c r="E89" s="76" t="s">
        <v>87</v>
      </c>
      <c r="F89" s="75" t="s">
        <v>87</v>
      </c>
      <c r="G89" s="75" t="s">
        <v>87</v>
      </c>
      <c r="H89" s="75" t="s">
        <v>87</v>
      </c>
      <c r="I89" s="88"/>
      <c r="J89" s="11"/>
      <c r="K89" s="11"/>
      <c r="L89" s="11"/>
      <c r="M89" s="11"/>
      <c r="N89" s="88"/>
      <c r="O89" s="75" t="s">
        <v>87</v>
      </c>
      <c r="P89" s="77" t="s">
        <v>87</v>
      </c>
      <c r="Q89" s="76" t="s">
        <v>87</v>
      </c>
      <c r="R89" s="75" t="s">
        <v>87</v>
      </c>
      <c r="S89" s="75" t="s">
        <v>87</v>
      </c>
      <c r="T89" s="75" t="s">
        <v>87</v>
      </c>
      <c r="U89" s="88"/>
    </row>
    <row r="90" spans="2:21" ht="12.5">
      <c r="B90" s="88"/>
      <c r="C90" s="75" t="s">
        <v>87</v>
      </c>
      <c r="D90" s="77" t="s">
        <v>87</v>
      </c>
      <c r="E90" s="76" t="s">
        <v>87</v>
      </c>
      <c r="F90" s="75" t="s">
        <v>87</v>
      </c>
      <c r="G90" s="75" t="s">
        <v>87</v>
      </c>
      <c r="H90" s="75" t="s">
        <v>87</v>
      </c>
      <c r="I90" s="88"/>
      <c r="J90" s="11"/>
      <c r="K90" s="11"/>
      <c r="L90" s="11"/>
      <c r="M90" s="11"/>
      <c r="N90" s="88"/>
      <c r="O90" s="75" t="s">
        <v>87</v>
      </c>
      <c r="P90" s="77" t="s">
        <v>87</v>
      </c>
      <c r="Q90" s="76" t="s">
        <v>87</v>
      </c>
      <c r="R90" s="75" t="s">
        <v>87</v>
      </c>
      <c r="S90" s="75" t="s">
        <v>87</v>
      </c>
      <c r="T90" s="75" t="s">
        <v>87</v>
      </c>
      <c r="U90" s="88"/>
    </row>
    <row r="91" spans="2:21" ht="12.5">
      <c r="B91" s="88"/>
      <c r="C91" s="75" t="s">
        <v>87</v>
      </c>
      <c r="D91" s="77" t="s">
        <v>87</v>
      </c>
      <c r="E91" s="76" t="s">
        <v>87</v>
      </c>
      <c r="F91" s="75" t="s">
        <v>87</v>
      </c>
      <c r="G91" s="75" t="s">
        <v>87</v>
      </c>
      <c r="H91" s="75" t="s">
        <v>87</v>
      </c>
      <c r="I91" s="88"/>
      <c r="J91" s="11"/>
      <c r="K91" s="11"/>
      <c r="L91" s="11"/>
      <c r="M91" s="11"/>
      <c r="N91" s="88"/>
      <c r="O91" s="75" t="s">
        <v>87</v>
      </c>
      <c r="P91" s="77" t="s">
        <v>87</v>
      </c>
      <c r="Q91" s="76" t="s">
        <v>87</v>
      </c>
      <c r="R91" s="75" t="s">
        <v>87</v>
      </c>
      <c r="S91" s="75" t="s">
        <v>87</v>
      </c>
      <c r="T91" s="75" t="s">
        <v>87</v>
      </c>
      <c r="U91" s="88"/>
    </row>
    <row r="92" spans="2:21" ht="13">
      <c r="B92" s="88"/>
      <c r="C92" s="118" t="s">
        <v>252</v>
      </c>
      <c r="D92" s="116"/>
      <c r="E92" s="116"/>
      <c r="F92" s="116"/>
      <c r="G92" s="81">
        <v>6</v>
      </c>
      <c r="H92" s="81">
        <v>3</v>
      </c>
      <c r="I92" s="88"/>
      <c r="J92" s="11"/>
      <c r="K92" s="11"/>
      <c r="L92" s="11"/>
      <c r="M92" s="11"/>
      <c r="N92" s="88"/>
      <c r="O92" s="118" t="s">
        <v>254</v>
      </c>
      <c r="P92" s="116"/>
      <c r="Q92" s="116"/>
      <c r="R92" s="116"/>
      <c r="S92" s="81">
        <v>1</v>
      </c>
      <c r="T92" s="81">
        <v>8</v>
      </c>
      <c r="U92" s="88"/>
    </row>
    <row r="93" spans="2:21" ht="12.5">
      <c r="C93" s="10"/>
    </row>
    <row r="94" spans="2:21" ht="12.5">
      <c r="C94" s="94" t="s">
        <v>255</v>
      </c>
      <c r="D94" s="82"/>
      <c r="E94" s="82"/>
      <c r="F94" s="82"/>
      <c r="G94" s="82"/>
      <c r="H94" s="82"/>
      <c r="I94" s="11"/>
      <c r="J94" s="11"/>
      <c r="K94" s="11"/>
      <c r="L94" s="11"/>
      <c r="M94" s="11"/>
      <c r="N94" s="11"/>
      <c r="O94" s="94" t="s">
        <v>255</v>
      </c>
      <c r="P94" s="82"/>
      <c r="Q94" s="82"/>
      <c r="R94" s="82"/>
      <c r="S94" s="82"/>
      <c r="T94" s="82"/>
    </row>
    <row r="95" spans="2:21" ht="12.5">
      <c r="C95" s="128"/>
      <c r="D95" s="114"/>
      <c r="E95" s="114"/>
      <c r="F95" s="114"/>
      <c r="G95" s="114"/>
      <c r="H95" s="129"/>
      <c r="I95" s="11"/>
      <c r="J95" s="11"/>
      <c r="K95" s="11"/>
      <c r="L95" s="11"/>
      <c r="M95" s="11"/>
      <c r="N95" s="95"/>
      <c r="O95" s="135"/>
      <c r="P95" s="114"/>
      <c r="Q95" s="114"/>
      <c r="R95" s="114"/>
      <c r="S95" s="114"/>
      <c r="T95" s="129"/>
    </row>
    <row r="96" spans="2:21" ht="12.5">
      <c r="C96" s="130"/>
      <c r="D96" s="114"/>
      <c r="E96" s="114"/>
      <c r="F96" s="114"/>
      <c r="G96" s="114"/>
      <c r="H96" s="129"/>
      <c r="I96" s="11"/>
      <c r="J96" s="11"/>
      <c r="K96" s="11"/>
      <c r="L96" s="11"/>
      <c r="M96" s="11"/>
      <c r="N96" s="95"/>
      <c r="O96" s="114"/>
      <c r="P96" s="114"/>
      <c r="Q96" s="114"/>
      <c r="R96" s="114"/>
      <c r="S96" s="114"/>
      <c r="T96" s="129"/>
    </row>
    <row r="97" spans="2:21" ht="12.5">
      <c r="C97" s="130"/>
      <c r="D97" s="114"/>
      <c r="E97" s="114"/>
      <c r="F97" s="114"/>
      <c r="G97" s="114"/>
      <c r="H97" s="129"/>
      <c r="I97" s="11"/>
      <c r="J97" s="11"/>
      <c r="K97" s="11"/>
      <c r="L97" s="11"/>
      <c r="M97" s="11"/>
      <c r="N97" s="95"/>
      <c r="O97" s="114"/>
      <c r="P97" s="114"/>
      <c r="Q97" s="114"/>
      <c r="R97" s="114"/>
      <c r="S97" s="114"/>
      <c r="T97" s="129"/>
    </row>
    <row r="98" spans="2:21" ht="12.5">
      <c r="C98" s="131"/>
      <c r="D98" s="132"/>
      <c r="E98" s="132"/>
      <c r="F98" s="132"/>
      <c r="G98" s="132"/>
      <c r="H98" s="133"/>
      <c r="I98" s="11"/>
      <c r="J98" s="11"/>
      <c r="K98" s="11"/>
      <c r="L98" s="11"/>
      <c r="M98" s="11"/>
      <c r="N98" s="95"/>
      <c r="O98" s="132"/>
      <c r="P98" s="132"/>
      <c r="Q98" s="132"/>
      <c r="R98" s="132"/>
      <c r="S98" s="132"/>
      <c r="T98" s="133"/>
    </row>
    <row r="99" spans="2:21" ht="12.5">
      <c r="C99" s="10"/>
    </row>
    <row r="100" spans="2:21" ht="12.5">
      <c r="C100" s="10"/>
    </row>
    <row r="101" spans="2:21" ht="12.5">
      <c r="C101" s="10"/>
    </row>
    <row r="102" spans="2:21" ht="12.5">
      <c r="C102" s="10"/>
    </row>
    <row r="103" spans="2:21" ht="12.5">
      <c r="C103" s="10"/>
    </row>
    <row r="104" spans="2:21" ht="18">
      <c r="B104" s="36"/>
      <c r="C104" s="14"/>
      <c r="D104" s="96" t="s">
        <v>94</v>
      </c>
      <c r="E104" s="38">
        <v>2</v>
      </c>
      <c r="F104" s="17"/>
      <c r="G104" s="17"/>
      <c r="H104" s="16"/>
      <c r="I104" s="18"/>
      <c r="J104" s="18"/>
      <c r="K104" s="18"/>
      <c r="L104" s="18"/>
      <c r="M104" s="18"/>
      <c r="N104" s="18"/>
      <c r="O104" s="18"/>
      <c r="P104" s="37" t="s">
        <v>95</v>
      </c>
      <c r="Q104" s="137">
        <v>42941</v>
      </c>
      <c r="R104" s="114"/>
      <c r="S104" s="114"/>
      <c r="T104" s="114"/>
      <c r="U104" s="39"/>
    </row>
    <row r="105" spans="2:21" ht="15.5">
      <c r="B105" s="40"/>
      <c r="C105" s="13"/>
      <c r="D105" s="18" t="s">
        <v>96</v>
      </c>
      <c r="E105" s="18"/>
      <c r="F105" s="16"/>
      <c r="G105" s="16"/>
      <c r="H105" s="16"/>
      <c r="I105" s="16"/>
      <c r="J105" s="16"/>
      <c r="K105" s="16"/>
      <c r="L105" s="16"/>
      <c r="M105" s="16"/>
      <c r="N105" s="16"/>
      <c r="O105" s="16"/>
      <c r="P105" s="37" t="s">
        <v>27</v>
      </c>
      <c r="Q105" s="136" t="s">
        <v>926</v>
      </c>
      <c r="R105" s="114"/>
      <c r="S105" s="114"/>
      <c r="T105" s="114"/>
      <c r="U105" s="16"/>
    </row>
    <row r="106" spans="2:21" ht="15.5">
      <c r="B106" s="41"/>
      <c r="C106" s="42"/>
      <c r="D106" s="42"/>
      <c r="E106" s="18"/>
      <c r="F106" s="16"/>
      <c r="G106" s="16"/>
      <c r="H106" s="16"/>
      <c r="I106" s="16"/>
      <c r="J106" s="16"/>
      <c r="K106" s="16"/>
      <c r="L106" s="16"/>
      <c r="M106" s="16"/>
      <c r="N106" s="16"/>
      <c r="O106" s="16"/>
      <c r="P106" s="42"/>
      <c r="Q106" s="134"/>
      <c r="R106" s="114"/>
      <c r="S106" s="16"/>
      <c r="T106" s="16"/>
      <c r="U106" s="16"/>
    </row>
    <row r="107" spans="2:21" ht="15.5">
      <c r="B107" s="43"/>
      <c r="C107" s="119" t="s">
        <v>24</v>
      </c>
      <c r="D107" s="116"/>
      <c r="E107" s="120" t="s">
        <v>865</v>
      </c>
      <c r="F107" s="116"/>
      <c r="G107" s="117"/>
      <c r="H107" s="44" t="s">
        <v>927</v>
      </c>
      <c r="I107" s="45"/>
      <c r="J107" s="1"/>
      <c r="K107" s="1"/>
      <c r="L107" s="1"/>
      <c r="M107" s="1"/>
      <c r="N107" s="46"/>
      <c r="O107" s="138" t="s">
        <v>26</v>
      </c>
      <c r="P107" s="116"/>
      <c r="Q107" s="139" t="s">
        <v>866</v>
      </c>
      <c r="R107" s="116"/>
      <c r="S107" s="117"/>
      <c r="T107" s="47" t="s">
        <v>928</v>
      </c>
      <c r="U107" s="48"/>
    </row>
    <row r="108" spans="2:21" ht="15.5">
      <c r="B108" s="45"/>
      <c r="C108" s="121" t="s">
        <v>25</v>
      </c>
      <c r="D108" s="117"/>
      <c r="E108" s="122">
        <v>48</v>
      </c>
      <c r="F108" s="116"/>
      <c r="G108" s="116"/>
      <c r="H108" s="49"/>
      <c r="I108" s="45"/>
      <c r="J108" s="50"/>
      <c r="K108" s="50"/>
      <c r="L108" s="50"/>
      <c r="M108" s="50"/>
      <c r="N108" s="46"/>
      <c r="O108" s="127" t="s">
        <v>25</v>
      </c>
      <c r="P108" s="117"/>
      <c r="Q108" s="140">
        <v>15</v>
      </c>
      <c r="R108" s="116"/>
      <c r="S108" s="116"/>
      <c r="T108" s="51"/>
      <c r="U108" s="48"/>
    </row>
    <row r="109" spans="2:21" ht="12.5">
      <c r="B109" s="12"/>
      <c r="C109" s="12"/>
      <c r="D109" s="12"/>
      <c r="E109" s="12"/>
      <c r="F109" s="12"/>
      <c r="G109" s="12"/>
      <c r="H109" s="12"/>
      <c r="I109" s="12"/>
      <c r="J109" s="12"/>
      <c r="K109" s="12"/>
      <c r="L109" s="12"/>
      <c r="M109" s="12"/>
      <c r="N109" s="12"/>
      <c r="O109" s="12"/>
      <c r="P109" s="12"/>
      <c r="Q109" s="12"/>
      <c r="R109" s="12"/>
      <c r="S109" s="12"/>
      <c r="T109" s="12"/>
      <c r="U109" s="12"/>
    </row>
    <row r="110" spans="2:21" ht="13">
      <c r="B110" s="12"/>
      <c r="C110" s="52"/>
      <c r="D110" s="53"/>
      <c r="E110" s="52"/>
      <c r="F110" s="52"/>
      <c r="G110" s="49" t="s">
        <v>109</v>
      </c>
      <c r="H110" s="54" t="s">
        <v>110</v>
      </c>
      <c r="I110" s="12"/>
      <c r="J110" s="12"/>
      <c r="K110" s="12"/>
      <c r="L110" s="12"/>
      <c r="M110" s="12"/>
      <c r="N110" s="12"/>
      <c r="O110" s="52"/>
      <c r="P110" s="53"/>
      <c r="Q110" s="52"/>
      <c r="R110" s="52"/>
      <c r="S110" s="49" t="s">
        <v>109</v>
      </c>
      <c r="T110" s="54" t="s">
        <v>110</v>
      </c>
      <c r="U110" s="12"/>
    </row>
    <row r="111" spans="2:21" ht="12.5">
      <c r="B111" s="12"/>
      <c r="C111" s="55" t="s">
        <v>111</v>
      </c>
      <c r="D111" s="56" t="s">
        <v>112</v>
      </c>
      <c r="E111" s="52"/>
      <c r="F111" s="52"/>
      <c r="G111" s="57">
        <v>9</v>
      </c>
      <c r="H111" s="58">
        <v>0</v>
      </c>
      <c r="I111" s="12"/>
      <c r="J111" s="12"/>
      <c r="K111" s="12"/>
      <c r="L111" s="12"/>
      <c r="M111" s="12"/>
      <c r="N111" s="12"/>
      <c r="O111" s="55" t="s">
        <v>113</v>
      </c>
      <c r="P111" s="56" t="s">
        <v>114</v>
      </c>
      <c r="Q111" s="52"/>
      <c r="R111" s="52"/>
      <c r="S111" s="57">
        <v>4</v>
      </c>
      <c r="T111" s="58">
        <v>5</v>
      </c>
      <c r="U111" s="12"/>
    </row>
    <row r="112" spans="2:21" ht="12.5">
      <c r="B112" s="12"/>
      <c r="C112" s="55" t="s">
        <v>115</v>
      </c>
      <c r="D112" s="56" t="s">
        <v>116</v>
      </c>
      <c r="E112" s="52"/>
      <c r="F112" s="52"/>
      <c r="G112" s="57">
        <v>8</v>
      </c>
      <c r="H112" s="58">
        <v>1</v>
      </c>
      <c r="I112" s="12"/>
      <c r="J112" s="12"/>
      <c r="K112" s="12"/>
      <c r="L112" s="12"/>
      <c r="M112" s="12"/>
      <c r="N112" s="12"/>
      <c r="O112" s="55" t="s">
        <v>117</v>
      </c>
      <c r="P112" s="56" t="s">
        <v>118</v>
      </c>
      <c r="Q112" s="52"/>
      <c r="R112" s="52"/>
      <c r="S112" s="57">
        <v>9</v>
      </c>
      <c r="T112" s="58">
        <v>0</v>
      </c>
      <c r="U112" s="12"/>
    </row>
    <row r="113" spans="2:21" ht="12.5">
      <c r="B113" s="12"/>
      <c r="C113" s="55" t="s">
        <v>119</v>
      </c>
      <c r="D113" s="56" t="s">
        <v>120</v>
      </c>
      <c r="E113" s="52"/>
      <c r="F113" s="52"/>
      <c r="G113" s="57">
        <v>5</v>
      </c>
      <c r="H113" s="58">
        <v>0</v>
      </c>
      <c r="I113" s="12"/>
      <c r="J113" s="12"/>
      <c r="K113" s="12"/>
      <c r="L113" s="12"/>
      <c r="M113" s="12"/>
      <c r="N113" s="12"/>
      <c r="O113" s="55" t="s">
        <v>121</v>
      </c>
      <c r="P113" s="56" t="s">
        <v>122</v>
      </c>
      <c r="Q113" s="52"/>
      <c r="R113" s="52"/>
      <c r="S113" s="57">
        <v>5</v>
      </c>
      <c r="T113" s="58">
        <v>4</v>
      </c>
      <c r="U113" s="12"/>
    </row>
    <row r="114" spans="2:21" ht="12.5">
      <c r="B114" s="12"/>
      <c r="C114" s="55" t="s">
        <v>123</v>
      </c>
      <c r="D114" s="56" t="s">
        <v>124</v>
      </c>
      <c r="E114" s="52"/>
      <c r="F114" s="52"/>
      <c r="G114" s="57">
        <v>3</v>
      </c>
      <c r="H114" s="58">
        <v>5</v>
      </c>
      <c r="I114" s="12"/>
      <c r="J114" s="12"/>
      <c r="K114" s="12"/>
      <c r="L114" s="12"/>
      <c r="M114" s="12"/>
      <c r="N114" s="12"/>
      <c r="O114" s="55" t="s">
        <v>125</v>
      </c>
      <c r="P114" s="56" t="s">
        <v>126</v>
      </c>
      <c r="Q114" s="52"/>
      <c r="R114" s="52"/>
      <c r="S114" s="57">
        <v>5</v>
      </c>
      <c r="T114" s="58">
        <v>0</v>
      </c>
      <c r="U114" s="12"/>
    </row>
    <row r="115" spans="2:21" ht="13">
      <c r="B115" s="12"/>
      <c r="C115" s="59"/>
      <c r="D115" s="60" t="s">
        <v>127</v>
      </c>
      <c r="E115" s="61"/>
      <c r="F115" s="61"/>
      <c r="G115" s="62">
        <v>25</v>
      </c>
      <c r="H115" s="63">
        <v>6</v>
      </c>
      <c r="I115" s="12"/>
      <c r="J115" s="12"/>
      <c r="K115" s="12"/>
      <c r="L115" s="12"/>
      <c r="M115" s="12"/>
      <c r="N115" s="12"/>
      <c r="O115" s="59"/>
      <c r="P115" s="60" t="s">
        <v>127</v>
      </c>
      <c r="Q115" s="61"/>
      <c r="R115" s="61"/>
      <c r="S115" s="62">
        <v>23</v>
      </c>
      <c r="T115" s="63">
        <v>9</v>
      </c>
      <c r="U115" s="12"/>
    </row>
    <row r="116" spans="2:21" ht="12.5">
      <c r="B116" s="12"/>
      <c r="I116" s="12"/>
      <c r="J116" s="12"/>
      <c r="K116" s="12"/>
      <c r="L116" s="12"/>
      <c r="M116" s="12"/>
      <c r="N116" s="12"/>
      <c r="O116" s="12"/>
      <c r="P116" s="12"/>
      <c r="Q116" s="12"/>
      <c r="R116" s="12"/>
      <c r="S116" s="12"/>
      <c r="T116" s="12"/>
      <c r="U116" s="12"/>
    </row>
    <row r="119" spans="2:21" ht="13">
      <c r="B119" s="64"/>
      <c r="C119" s="65" t="s">
        <v>128</v>
      </c>
      <c r="D119" s="66" t="s">
        <v>112</v>
      </c>
      <c r="E119" s="67" t="s">
        <v>25</v>
      </c>
      <c r="F119" s="67" t="s">
        <v>129</v>
      </c>
      <c r="G119" s="67" t="s">
        <v>109</v>
      </c>
      <c r="H119" s="67" t="s">
        <v>110</v>
      </c>
      <c r="I119" s="68"/>
      <c r="J119" s="69"/>
      <c r="K119" s="69"/>
      <c r="L119" s="69"/>
      <c r="M119" s="70"/>
      <c r="N119" s="68"/>
      <c r="O119" s="65" t="s">
        <v>128</v>
      </c>
      <c r="P119" s="66" t="s">
        <v>114</v>
      </c>
      <c r="Q119" s="67" t="s">
        <v>25</v>
      </c>
      <c r="R119" s="67" t="s">
        <v>129</v>
      </c>
      <c r="S119" s="67" t="s">
        <v>109</v>
      </c>
      <c r="T119" s="67" t="s">
        <v>110</v>
      </c>
      <c r="U119" s="68"/>
    </row>
    <row r="120" spans="2:21" ht="12.5">
      <c r="B120" s="71"/>
      <c r="C120" s="72">
        <v>1</v>
      </c>
      <c r="D120" s="73" t="s">
        <v>929</v>
      </c>
      <c r="E120" s="74">
        <v>74.75</v>
      </c>
      <c r="F120" s="72" t="s">
        <v>927</v>
      </c>
      <c r="G120" s="75">
        <v>5</v>
      </c>
      <c r="H120" s="72" t="s">
        <v>87</v>
      </c>
      <c r="I120" s="71"/>
      <c r="J120" s="11"/>
      <c r="K120" s="11"/>
      <c r="L120" s="11"/>
      <c r="M120" s="11"/>
      <c r="N120" s="71"/>
      <c r="O120" s="72">
        <v>1</v>
      </c>
      <c r="P120" s="73" t="s">
        <v>930</v>
      </c>
      <c r="Q120" s="74">
        <v>67.45</v>
      </c>
      <c r="R120" s="72" t="s">
        <v>928</v>
      </c>
      <c r="S120" s="75" t="s">
        <v>87</v>
      </c>
      <c r="T120" s="72">
        <v>5</v>
      </c>
      <c r="U120" s="71"/>
    </row>
    <row r="121" spans="2:21" ht="12.5">
      <c r="B121" s="71"/>
      <c r="C121" s="72">
        <v>2</v>
      </c>
      <c r="D121" s="73" t="s">
        <v>931</v>
      </c>
      <c r="E121" s="76">
        <v>63.05</v>
      </c>
      <c r="F121" s="72" t="s">
        <v>927</v>
      </c>
      <c r="G121" s="75">
        <v>3</v>
      </c>
      <c r="H121" s="72" t="s">
        <v>87</v>
      </c>
      <c r="I121" s="71"/>
      <c r="J121" s="11"/>
      <c r="K121" s="11"/>
      <c r="L121" s="11"/>
      <c r="M121" s="11"/>
      <c r="N121" s="71"/>
      <c r="O121" s="72">
        <v>2</v>
      </c>
      <c r="P121" s="73" t="s">
        <v>932</v>
      </c>
      <c r="Q121" s="76">
        <v>60.2</v>
      </c>
      <c r="R121" s="72" t="s">
        <v>927</v>
      </c>
      <c r="S121" s="75">
        <v>3</v>
      </c>
      <c r="T121" s="72" t="s">
        <v>87</v>
      </c>
      <c r="U121" s="71"/>
    </row>
    <row r="122" spans="2:21" ht="12.5">
      <c r="B122" s="71"/>
      <c r="C122" s="72">
        <v>3</v>
      </c>
      <c r="D122" s="73" t="s">
        <v>933</v>
      </c>
      <c r="E122" s="76">
        <v>53.95</v>
      </c>
      <c r="F122" s="72" t="s">
        <v>927</v>
      </c>
      <c r="G122" s="75">
        <v>1</v>
      </c>
      <c r="H122" s="72" t="s">
        <v>87</v>
      </c>
      <c r="I122" s="71"/>
      <c r="J122" s="11"/>
      <c r="K122" s="11"/>
      <c r="L122" s="11"/>
      <c r="M122" s="11"/>
      <c r="N122" s="71"/>
      <c r="O122" s="72">
        <v>3</v>
      </c>
      <c r="P122" s="73" t="s">
        <v>934</v>
      </c>
      <c r="Q122" s="76">
        <v>58.95</v>
      </c>
      <c r="R122" s="72" t="s">
        <v>927</v>
      </c>
      <c r="S122" s="75">
        <v>1</v>
      </c>
      <c r="T122" s="72" t="s">
        <v>87</v>
      </c>
      <c r="U122" s="71"/>
    </row>
    <row r="123" spans="2:21" ht="12.5">
      <c r="B123" s="71"/>
      <c r="C123" s="72">
        <v>4</v>
      </c>
      <c r="D123" s="73" t="s">
        <v>935</v>
      </c>
      <c r="E123" s="76">
        <v>51.6</v>
      </c>
      <c r="F123" s="72" t="s">
        <v>928</v>
      </c>
      <c r="G123" s="75" t="s">
        <v>87</v>
      </c>
      <c r="H123" s="75" t="s">
        <v>87</v>
      </c>
      <c r="I123" s="71"/>
      <c r="J123" s="11"/>
      <c r="K123" s="11"/>
      <c r="L123" s="11"/>
      <c r="M123" s="11"/>
      <c r="N123" s="71"/>
      <c r="O123" s="72">
        <v>4</v>
      </c>
      <c r="P123" s="73" t="s">
        <v>936</v>
      </c>
      <c r="Q123" s="76">
        <v>46.35</v>
      </c>
      <c r="R123" s="72" t="s">
        <v>927</v>
      </c>
      <c r="S123" s="75" t="s">
        <v>87</v>
      </c>
      <c r="T123" s="75" t="s">
        <v>87</v>
      </c>
      <c r="U123" s="71"/>
    </row>
    <row r="124" spans="2:21" ht="12.5">
      <c r="B124" s="71"/>
      <c r="C124" s="72">
        <v>5</v>
      </c>
      <c r="D124" s="73" t="s">
        <v>937</v>
      </c>
      <c r="E124" s="76">
        <v>47.55</v>
      </c>
      <c r="F124" s="72" t="s">
        <v>928</v>
      </c>
      <c r="G124" s="75" t="s">
        <v>87</v>
      </c>
      <c r="H124" s="75" t="s">
        <v>87</v>
      </c>
      <c r="I124" s="71"/>
      <c r="J124" s="11"/>
      <c r="K124" s="11"/>
      <c r="L124" s="11"/>
      <c r="M124" s="11"/>
      <c r="N124" s="71"/>
      <c r="O124" s="72">
        <v>5</v>
      </c>
      <c r="P124" s="73" t="s">
        <v>938</v>
      </c>
      <c r="Q124" s="76">
        <v>42.1</v>
      </c>
      <c r="R124" s="72" t="s">
        <v>928</v>
      </c>
      <c r="S124" s="75" t="s">
        <v>87</v>
      </c>
      <c r="T124" s="75" t="s">
        <v>87</v>
      </c>
      <c r="U124" s="71"/>
    </row>
    <row r="125" spans="2:21" ht="12.5">
      <c r="B125" s="71"/>
      <c r="C125" s="72">
        <v>6</v>
      </c>
      <c r="D125" s="73" t="s">
        <v>939</v>
      </c>
      <c r="E125" s="76">
        <v>41.45</v>
      </c>
      <c r="F125" s="72" t="s">
        <v>928</v>
      </c>
      <c r="G125" s="75" t="s">
        <v>87</v>
      </c>
      <c r="H125" s="75" t="s">
        <v>87</v>
      </c>
      <c r="I125" s="71"/>
      <c r="J125" s="11"/>
      <c r="K125" s="11"/>
      <c r="L125" s="11"/>
      <c r="M125" s="11"/>
      <c r="N125" s="71"/>
      <c r="O125" s="72" t="s">
        <v>87</v>
      </c>
      <c r="P125" s="73" t="s">
        <v>87</v>
      </c>
      <c r="Q125" s="76" t="s">
        <v>87</v>
      </c>
      <c r="R125" s="72" t="s">
        <v>87</v>
      </c>
      <c r="S125" s="75" t="s">
        <v>87</v>
      </c>
      <c r="T125" s="75" t="s">
        <v>87</v>
      </c>
      <c r="U125" s="71"/>
    </row>
    <row r="126" spans="2:21" ht="12.5">
      <c r="B126" s="71"/>
      <c r="C126" s="72">
        <v>7</v>
      </c>
      <c r="D126" s="73" t="s">
        <v>940</v>
      </c>
      <c r="E126" s="76">
        <v>40.799999999999997</v>
      </c>
      <c r="F126" s="72" t="s">
        <v>927</v>
      </c>
      <c r="G126" s="75" t="s">
        <v>87</v>
      </c>
      <c r="H126" s="75" t="s">
        <v>87</v>
      </c>
      <c r="I126" s="71"/>
      <c r="J126" s="11"/>
      <c r="K126" s="11"/>
      <c r="L126" s="11"/>
      <c r="M126" s="11"/>
      <c r="N126" s="71"/>
      <c r="O126" s="72" t="s">
        <v>87</v>
      </c>
      <c r="P126" s="73" t="s">
        <v>87</v>
      </c>
      <c r="Q126" s="76" t="s">
        <v>87</v>
      </c>
      <c r="R126" s="72" t="s">
        <v>87</v>
      </c>
      <c r="S126" s="75" t="s">
        <v>87</v>
      </c>
      <c r="T126" s="75" t="s">
        <v>87</v>
      </c>
      <c r="U126" s="71"/>
    </row>
    <row r="127" spans="2:21" ht="12.5">
      <c r="B127" s="71"/>
      <c r="C127" s="75">
        <v>8</v>
      </c>
      <c r="D127" s="77" t="s">
        <v>941</v>
      </c>
      <c r="E127" s="76">
        <v>38.450000000000003</v>
      </c>
      <c r="F127" s="75" t="s">
        <v>928</v>
      </c>
      <c r="G127" s="75" t="s">
        <v>87</v>
      </c>
      <c r="H127" s="75" t="s">
        <v>87</v>
      </c>
      <c r="I127" s="71"/>
      <c r="J127" s="11"/>
      <c r="K127" s="11"/>
      <c r="L127" s="11"/>
      <c r="M127" s="11"/>
      <c r="N127" s="71"/>
      <c r="O127" s="72" t="s">
        <v>87</v>
      </c>
      <c r="P127" s="73" t="s">
        <v>87</v>
      </c>
      <c r="Q127" s="76" t="s">
        <v>87</v>
      </c>
      <c r="R127" s="75" t="s">
        <v>87</v>
      </c>
      <c r="S127" s="75" t="s">
        <v>87</v>
      </c>
      <c r="T127" s="75" t="s">
        <v>87</v>
      </c>
      <c r="U127" s="71"/>
    </row>
    <row r="128" spans="2:21" ht="12.5">
      <c r="B128" s="71"/>
      <c r="C128" s="75">
        <v>9</v>
      </c>
      <c r="D128" s="77" t="s">
        <v>942</v>
      </c>
      <c r="E128" s="76">
        <v>37.200000000000003</v>
      </c>
      <c r="F128" s="75" t="s">
        <v>927</v>
      </c>
      <c r="G128" s="75" t="s">
        <v>87</v>
      </c>
      <c r="H128" s="75" t="s">
        <v>87</v>
      </c>
      <c r="I128" s="71"/>
      <c r="J128" s="11"/>
      <c r="K128" s="11"/>
      <c r="L128" s="11"/>
      <c r="M128" s="11"/>
      <c r="N128" s="71"/>
      <c r="O128" s="72" t="s">
        <v>87</v>
      </c>
      <c r="P128" s="73" t="s">
        <v>87</v>
      </c>
      <c r="Q128" s="76" t="s">
        <v>87</v>
      </c>
      <c r="R128" s="75" t="s">
        <v>87</v>
      </c>
      <c r="S128" s="75" t="s">
        <v>87</v>
      </c>
      <c r="T128" s="75" t="s">
        <v>87</v>
      </c>
      <c r="U128" s="71"/>
    </row>
    <row r="129" spans="2:21" ht="12.5">
      <c r="B129" s="71"/>
      <c r="C129" s="75">
        <v>10</v>
      </c>
      <c r="D129" s="77" t="s">
        <v>943</v>
      </c>
      <c r="E129" s="76">
        <v>36.35</v>
      </c>
      <c r="F129" s="75" t="s">
        <v>927</v>
      </c>
      <c r="G129" s="75" t="s">
        <v>87</v>
      </c>
      <c r="H129" s="75" t="s">
        <v>87</v>
      </c>
      <c r="I129" s="71"/>
      <c r="J129" s="11"/>
      <c r="K129" s="11"/>
      <c r="L129" s="11"/>
      <c r="M129" s="11"/>
      <c r="N129" s="71"/>
      <c r="O129" s="72" t="s">
        <v>87</v>
      </c>
      <c r="P129" s="73" t="s">
        <v>87</v>
      </c>
      <c r="Q129" s="76" t="s">
        <v>87</v>
      </c>
      <c r="R129" s="75" t="s">
        <v>87</v>
      </c>
      <c r="S129" s="75" t="s">
        <v>87</v>
      </c>
      <c r="T129" s="75" t="s">
        <v>87</v>
      </c>
      <c r="U129" s="71"/>
    </row>
    <row r="130" spans="2:21" ht="12.5">
      <c r="B130" s="71"/>
      <c r="C130" s="75" t="s">
        <v>87</v>
      </c>
      <c r="D130" s="77" t="s">
        <v>87</v>
      </c>
      <c r="E130" s="78" t="s">
        <v>87</v>
      </c>
      <c r="F130" s="75" t="s">
        <v>87</v>
      </c>
      <c r="G130" s="75" t="s">
        <v>87</v>
      </c>
      <c r="H130" s="75" t="s">
        <v>87</v>
      </c>
      <c r="I130" s="71"/>
      <c r="J130" s="11"/>
      <c r="K130" s="11"/>
      <c r="L130" s="11"/>
      <c r="M130" s="11"/>
      <c r="N130" s="71"/>
      <c r="O130" s="72" t="s">
        <v>87</v>
      </c>
      <c r="P130" s="73" t="s">
        <v>87</v>
      </c>
      <c r="Q130" s="78" t="s">
        <v>87</v>
      </c>
      <c r="R130" s="75" t="s">
        <v>87</v>
      </c>
      <c r="S130" s="75" t="s">
        <v>87</v>
      </c>
      <c r="T130" s="75" t="s">
        <v>87</v>
      </c>
      <c r="U130" s="71"/>
    </row>
    <row r="131" spans="2:21" ht="12.5">
      <c r="B131" s="71"/>
      <c r="C131" s="75" t="s">
        <v>87</v>
      </c>
      <c r="D131" s="77" t="s">
        <v>87</v>
      </c>
      <c r="E131" s="78" t="s">
        <v>87</v>
      </c>
      <c r="F131" s="75" t="s">
        <v>87</v>
      </c>
      <c r="G131" s="75" t="s">
        <v>87</v>
      </c>
      <c r="H131" s="75" t="s">
        <v>87</v>
      </c>
      <c r="I131" s="71"/>
      <c r="J131" s="11"/>
      <c r="K131" s="11"/>
      <c r="L131" s="11"/>
      <c r="M131" s="11"/>
      <c r="N131" s="71"/>
      <c r="O131" s="75" t="s">
        <v>87</v>
      </c>
      <c r="P131" s="77" t="s">
        <v>87</v>
      </c>
      <c r="Q131" s="78" t="s">
        <v>87</v>
      </c>
      <c r="R131" s="75" t="s">
        <v>87</v>
      </c>
      <c r="S131" s="75" t="s">
        <v>87</v>
      </c>
      <c r="T131" s="75" t="s">
        <v>87</v>
      </c>
      <c r="U131" s="71"/>
    </row>
    <row r="132" spans="2:21" ht="12.5">
      <c r="B132" s="71"/>
      <c r="C132" s="75" t="s">
        <v>87</v>
      </c>
      <c r="D132" s="77" t="s">
        <v>87</v>
      </c>
      <c r="E132" s="78" t="s">
        <v>87</v>
      </c>
      <c r="F132" s="75" t="s">
        <v>87</v>
      </c>
      <c r="G132" s="75" t="s">
        <v>87</v>
      </c>
      <c r="H132" s="75" t="s">
        <v>87</v>
      </c>
      <c r="I132" s="71"/>
      <c r="J132" s="11"/>
      <c r="K132" s="11"/>
      <c r="L132" s="11"/>
      <c r="M132" s="11"/>
      <c r="N132" s="71"/>
      <c r="O132" s="75" t="s">
        <v>87</v>
      </c>
      <c r="P132" s="77" t="s">
        <v>87</v>
      </c>
      <c r="Q132" s="78" t="s">
        <v>87</v>
      </c>
      <c r="R132" s="75" t="s">
        <v>87</v>
      </c>
      <c r="S132" s="75" t="s">
        <v>87</v>
      </c>
      <c r="T132" s="75" t="s">
        <v>87</v>
      </c>
      <c r="U132" s="71"/>
    </row>
    <row r="133" spans="2:21" ht="12.5">
      <c r="B133" s="71"/>
      <c r="C133" s="75" t="s">
        <v>87</v>
      </c>
      <c r="D133" s="77" t="s">
        <v>87</v>
      </c>
      <c r="E133" s="78" t="s">
        <v>87</v>
      </c>
      <c r="F133" s="75" t="s">
        <v>87</v>
      </c>
      <c r="G133" s="75" t="s">
        <v>87</v>
      </c>
      <c r="H133" s="75" t="s">
        <v>87</v>
      </c>
      <c r="I133" s="71"/>
      <c r="J133" s="11"/>
      <c r="K133" s="11"/>
      <c r="L133" s="11"/>
      <c r="M133" s="11"/>
      <c r="N133" s="71"/>
      <c r="O133" s="75" t="s">
        <v>87</v>
      </c>
      <c r="P133" s="77" t="s">
        <v>87</v>
      </c>
      <c r="Q133" s="78" t="s">
        <v>87</v>
      </c>
      <c r="R133" s="75" t="s">
        <v>87</v>
      </c>
      <c r="S133" s="75" t="s">
        <v>87</v>
      </c>
      <c r="T133" s="75" t="s">
        <v>87</v>
      </c>
      <c r="U133" s="71"/>
    </row>
    <row r="134" spans="2:21" ht="12.5">
      <c r="B134" s="71"/>
      <c r="C134" s="75" t="s">
        <v>87</v>
      </c>
      <c r="D134" s="77" t="s">
        <v>87</v>
      </c>
      <c r="E134" s="78" t="s">
        <v>87</v>
      </c>
      <c r="F134" s="75" t="s">
        <v>87</v>
      </c>
      <c r="G134" s="75" t="s">
        <v>87</v>
      </c>
      <c r="H134" s="75" t="s">
        <v>87</v>
      </c>
      <c r="I134" s="71"/>
      <c r="J134" s="11"/>
      <c r="K134" s="11"/>
      <c r="L134" s="11"/>
      <c r="M134" s="11"/>
      <c r="N134" s="71"/>
      <c r="O134" s="75" t="s">
        <v>87</v>
      </c>
      <c r="P134" s="77" t="s">
        <v>87</v>
      </c>
      <c r="Q134" s="78" t="s">
        <v>87</v>
      </c>
      <c r="R134" s="75" t="s">
        <v>87</v>
      </c>
      <c r="S134" s="75" t="s">
        <v>87</v>
      </c>
      <c r="T134" s="75" t="s">
        <v>87</v>
      </c>
      <c r="U134" s="71"/>
    </row>
    <row r="135" spans="2:21" ht="12.5">
      <c r="B135" s="71"/>
      <c r="C135" s="75" t="s">
        <v>87</v>
      </c>
      <c r="D135" s="77" t="s">
        <v>87</v>
      </c>
      <c r="E135" s="78" t="s">
        <v>87</v>
      </c>
      <c r="F135" s="75" t="s">
        <v>87</v>
      </c>
      <c r="G135" s="75" t="s">
        <v>87</v>
      </c>
      <c r="H135" s="75" t="s">
        <v>87</v>
      </c>
      <c r="I135" s="71"/>
      <c r="J135" s="11"/>
      <c r="K135" s="11"/>
      <c r="L135" s="11"/>
      <c r="M135" s="11"/>
      <c r="N135" s="71"/>
      <c r="O135" s="75" t="s">
        <v>87</v>
      </c>
      <c r="P135" s="77" t="s">
        <v>87</v>
      </c>
      <c r="Q135" s="78" t="s">
        <v>87</v>
      </c>
      <c r="R135" s="75" t="s">
        <v>87</v>
      </c>
      <c r="S135" s="75" t="s">
        <v>87</v>
      </c>
      <c r="T135" s="75" t="s">
        <v>87</v>
      </c>
      <c r="U135" s="71"/>
    </row>
    <row r="136" spans="2:21" ht="12.5">
      <c r="B136" s="71"/>
      <c r="C136" s="75" t="s">
        <v>87</v>
      </c>
      <c r="D136" s="77" t="s">
        <v>87</v>
      </c>
      <c r="E136" s="78" t="s">
        <v>87</v>
      </c>
      <c r="F136" s="75" t="s">
        <v>87</v>
      </c>
      <c r="G136" s="75" t="s">
        <v>87</v>
      </c>
      <c r="H136" s="75" t="s">
        <v>87</v>
      </c>
      <c r="I136" s="71"/>
      <c r="J136" s="11"/>
      <c r="K136" s="11"/>
      <c r="L136" s="11"/>
      <c r="M136" s="11"/>
      <c r="N136" s="71"/>
      <c r="O136" s="75" t="s">
        <v>87</v>
      </c>
      <c r="P136" s="77" t="s">
        <v>87</v>
      </c>
      <c r="Q136" s="78" t="s">
        <v>87</v>
      </c>
      <c r="R136" s="75" t="s">
        <v>87</v>
      </c>
      <c r="S136" s="75" t="s">
        <v>87</v>
      </c>
      <c r="T136" s="75" t="s">
        <v>87</v>
      </c>
      <c r="U136" s="71"/>
    </row>
    <row r="137" spans="2:21" ht="12.5">
      <c r="B137" s="71"/>
      <c r="C137" s="75" t="s">
        <v>87</v>
      </c>
      <c r="D137" s="77" t="s">
        <v>87</v>
      </c>
      <c r="E137" s="78" t="s">
        <v>87</v>
      </c>
      <c r="F137" s="75" t="s">
        <v>87</v>
      </c>
      <c r="G137" s="75" t="s">
        <v>87</v>
      </c>
      <c r="H137" s="75" t="s">
        <v>87</v>
      </c>
      <c r="I137" s="71"/>
      <c r="J137" s="11"/>
      <c r="K137" s="11"/>
      <c r="L137" s="11"/>
      <c r="M137" s="11"/>
      <c r="N137" s="71"/>
      <c r="O137" s="75" t="s">
        <v>87</v>
      </c>
      <c r="P137" s="77" t="s">
        <v>87</v>
      </c>
      <c r="Q137" s="78" t="s">
        <v>87</v>
      </c>
      <c r="R137" s="75" t="s">
        <v>87</v>
      </c>
      <c r="S137" s="75" t="s">
        <v>87</v>
      </c>
      <c r="T137" s="75" t="s">
        <v>87</v>
      </c>
      <c r="U137" s="71"/>
    </row>
    <row r="138" spans="2:21" ht="12.5">
      <c r="B138" s="71"/>
      <c r="C138" s="75" t="s">
        <v>87</v>
      </c>
      <c r="D138" s="77" t="s">
        <v>87</v>
      </c>
      <c r="E138" s="78" t="s">
        <v>87</v>
      </c>
      <c r="F138" s="75" t="s">
        <v>87</v>
      </c>
      <c r="G138" s="75" t="s">
        <v>87</v>
      </c>
      <c r="H138" s="75" t="s">
        <v>87</v>
      </c>
      <c r="I138" s="71"/>
      <c r="J138" s="11"/>
      <c r="K138" s="11"/>
      <c r="L138" s="11"/>
      <c r="M138" s="11"/>
      <c r="N138" s="71"/>
      <c r="O138" s="75" t="s">
        <v>87</v>
      </c>
      <c r="P138" s="77" t="s">
        <v>87</v>
      </c>
      <c r="Q138" s="78" t="s">
        <v>87</v>
      </c>
      <c r="R138" s="75" t="s">
        <v>87</v>
      </c>
      <c r="S138" s="75" t="s">
        <v>87</v>
      </c>
      <c r="T138" s="75" t="s">
        <v>87</v>
      </c>
      <c r="U138" s="71"/>
    </row>
    <row r="139" spans="2:21" ht="12.5">
      <c r="B139" s="71"/>
      <c r="C139" s="75" t="s">
        <v>87</v>
      </c>
      <c r="D139" s="77" t="s">
        <v>87</v>
      </c>
      <c r="E139" s="78" t="s">
        <v>87</v>
      </c>
      <c r="F139" s="75" t="s">
        <v>87</v>
      </c>
      <c r="G139" s="75" t="s">
        <v>87</v>
      </c>
      <c r="H139" s="75" t="s">
        <v>87</v>
      </c>
      <c r="I139" s="71"/>
      <c r="J139" s="11"/>
      <c r="K139" s="11"/>
      <c r="L139" s="11"/>
      <c r="M139" s="11"/>
      <c r="N139" s="71"/>
      <c r="O139" s="75" t="s">
        <v>87</v>
      </c>
      <c r="P139" s="77" t="s">
        <v>87</v>
      </c>
      <c r="Q139" s="78" t="s">
        <v>87</v>
      </c>
      <c r="R139" s="75" t="s">
        <v>87</v>
      </c>
      <c r="S139" s="75" t="s">
        <v>87</v>
      </c>
      <c r="T139" s="75" t="s">
        <v>87</v>
      </c>
      <c r="U139" s="71"/>
    </row>
    <row r="140" spans="2:21" ht="12.5">
      <c r="B140" s="71"/>
      <c r="C140" s="75" t="s">
        <v>87</v>
      </c>
      <c r="D140" s="77" t="s">
        <v>87</v>
      </c>
      <c r="E140" s="78" t="s">
        <v>87</v>
      </c>
      <c r="F140" s="75" t="s">
        <v>87</v>
      </c>
      <c r="G140" s="75" t="s">
        <v>87</v>
      </c>
      <c r="H140" s="75" t="s">
        <v>87</v>
      </c>
      <c r="I140" s="71"/>
      <c r="J140" s="11"/>
      <c r="K140" s="11"/>
      <c r="L140" s="11"/>
      <c r="M140" s="11"/>
      <c r="N140" s="71"/>
      <c r="O140" s="75" t="s">
        <v>87</v>
      </c>
      <c r="P140" s="77" t="s">
        <v>87</v>
      </c>
      <c r="Q140" s="78" t="s">
        <v>87</v>
      </c>
      <c r="R140" s="75" t="s">
        <v>87</v>
      </c>
      <c r="S140" s="75" t="s">
        <v>87</v>
      </c>
      <c r="T140" s="75" t="s">
        <v>87</v>
      </c>
      <c r="U140" s="71"/>
    </row>
    <row r="141" spans="2:21" ht="12.5">
      <c r="B141" s="71"/>
      <c r="C141" s="75" t="s">
        <v>87</v>
      </c>
      <c r="D141" s="77" t="s">
        <v>87</v>
      </c>
      <c r="E141" s="78" t="s">
        <v>87</v>
      </c>
      <c r="F141" s="75" t="s">
        <v>87</v>
      </c>
      <c r="G141" s="75" t="s">
        <v>87</v>
      </c>
      <c r="H141" s="75" t="s">
        <v>87</v>
      </c>
      <c r="I141" s="71"/>
      <c r="J141" s="11"/>
      <c r="K141" s="11"/>
      <c r="L141" s="11"/>
      <c r="M141" s="11"/>
      <c r="N141" s="71"/>
      <c r="O141" s="75" t="s">
        <v>87</v>
      </c>
      <c r="P141" s="77" t="s">
        <v>87</v>
      </c>
      <c r="Q141" s="78" t="s">
        <v>87</v>
      </c>
      <c r="R141" s="75" t="s">
        <v>87</v>
      </c>
      <c r="S141" s="75" t="s">
        <v>87</v>
      </c>
      <c r="T141" s="75" t="s">
        <v>87</v>
      </c>
      <c r="U141" s="71"/>
    </row>
    <row r="142" spans="2:21" ht="12.5">
      <c r="B142" s="71"/>
      <c r="C142" s="75" t="s">
        <v>87</v>
      </c>
      <c r="D142" s="77" t="s">
        <v>87</v>
      </c>
      <c r="E142" s="78" t="s">
        <v>87</v>
      </c>
      <c r="F142" s="75" t="s">
        <v>87</v>
      </c>
      <c r="G142" s="75" t="s">
        <v>87</v>
      </c>
      <c r="H142" s="75" t="s">
        <v>87</v>
      </c>
      <c r="I142" s="71"/>
      <c r="J142" s="11"/>
      <c r="K142" s="11"/>
      <c r="L142" s="11"/>
      <c r="M142" s="11"/>
      <c r="N142" s="71"/>
      <c r="O142" s="75" t="s">
        <v>87</v>
      </c>
      <c r="P142" s="77" t="s">
        <v>87</v>
      </c>
      <c r="Q142" s="78" t="s">
        <v>87</v>
      </c>
      <c r="R142" s="75" t="s">
        <v>87</v>
      </c>
      <c r="S142" s="75" t="s">
        <v>87</v>
      </c>
      <c r="T142" s="75" t="s">
        <v>87</v>
      </c>
      <c r="U142" s="71"/>
    </row>
    <row r="143" spans="2:21" ht="12.5">
      <c r="B143" s="71"/>
      <c r="C143" s="75" t="s">
        <v>87</v>
      </c>
      <c r="D143" s="77" t="s">
        <v>87</v>
      </c>
      <c r="E143" s="78" t="s">
        <v>87</v>
      </c>
      <c r="F143" s="75" t="s">
        <v>87</v>
      </c>
      <c r="G143" s="75" t="s">
        <v>87</v>
      </c>
      <c r="H143" s="75" t="s">
        <v>87</v>
      </c>
      <c r="I143" s="71"/>
      <c r="J143" s="11"/>
      <c r="K143" s="11"/>
      <c r="L143" s="11"/>
      <c r="M143" s="11"/>
      <c r="N143" s="71"/>
      <c r="O143" s="75" t="s">
        <v>87</v>
      </c>
      <c r="P143" s="77" t="s">
        <v>87</v>
      </c>
      <c r="Q143" s="78" t="s">
        <v>87</v>
      </c>
      <c r="R143" s="75" t="s">
        <v>87</v>
      </c>
      <c r="S143" s="75" t="s">
        <v>87</v>
      </c>
      <c r="T143" s="75" t="s">
        <v>87</v>
      </c>
      <c r="U143" s="71"/>
    </row>
    <row r="144" spans="2:21" ht="12.5">
      <c r="B144" s="71"/>
      <c r="C144" s="80" t="s">
        <v>87</v>
      </c>
      <c r="D144" s="77" t="s">
        <v>87</v>
      </c>
      <c r="E144" s="78" t="s">
        <v>87</v>
      </c>
      <c r="F144" s="80" t="s">
        <v>87</v>
      </c>
      <c r="G144" s="75" t="s">
        <v>87</v>
      </c>
      <c r="H144" s="75" t="s">
        <v>87</v>
      </c>
      <c r="I144" s="71"/>
      <c r="J144" s="11"/>
      <c r="K144" s="11"/>
      <c r="L144" s="11"/>
      <c r="M144" s="11"/>
      <c r="N144" s="71"/>
      <c r="O144" s="80" t="s">
        <v>87</v>
      </c>
      <c r="P144" s="77" t="s">
        <v>87</v>
      </c>
      <c r="Q144" s="78" t="s">
        <v>87</v>
      </c>
      <c r="R144" s="80" t="s">
        <v>87</v>
      </c>
      <c r="S144" s="75" t="s">
        <v>87</v>
      </c>
      <c r="T144" s="75" t="s">
        <v>87</v>
      </c>
      <c r="U144" s="71"/>
    </row>
    <row r="145" spans="2:21" ht="13">
      <c r="B145" s="71"/>
      <c r="C145" s="118" t="s">
        <v>172</v>
      </c>
      <c r="D145" s="116"/>
      <c r="E145" s="116"/>
      <c r="F145" s="116"/>
      <c r="G145" s="81">
        <v>9</v>
      </c>
      <c r="H145" s="81">
        <v>0</v>
      </c>
      <c r="I145" s="71"/>
      <c r="J145" s="11"/>
      <c r="K145" s="11"/>
      <c r="L145" s="11"/>
      <c r="M145" s="11"/>
      <c r="N145" s="71"/>
      <c r="O145" s="118" t="s">
        <v>175</v>
      </c>
      <c r="P145" s="116"/>
      <c r="Q145" s="116"/>
      <c r="R145" s="116"/>
      <c r="S145" s="81">
        <v>4</v>
      </c>
      <c r="T145" s="81">
        <v>5</v>
      </c>
      <c r="U145" s="71"/>
    </row>
    <row r="146" spans="2:21" ht="12.5">
      <c r="B146" s="11"/>
      <c r="C146" s="11"/>
      <c r="D146" s="11"/>
      <c r="E146" s="11"/>
      <c r="F146" s="11"/>
      <c r="G146" s="11"/>
      <c r="H146" s="11"/>
      <c r="I146" s="11"/>
      <c r="J146" s="11"/>
      <c r="K146" s="11"/>
      <c r="L146" s="11"/>
      <c r="M146" s="11"/>
      <c r="N146" s="11"/>
      <c r="O146" s="11"/>
      <c r="P146" s="11"/>
      <c r="Q146" s="11"/>
      <c r="R146" s="11"/>
      <c r="S146" s="11"/>
      <c r="T146" s="11"/>
      <c r="U146" s="11"/>
    </row>
    <row r="147" spans="2:21" ht="12.5">
      <c r="B147" s="82"/>
      <c r="C147" s="82"/>
      <c r="D147" s="82"/>
      <c r="E147" s="82"/>
      <c r="F147" s="82"/>
      <c r="G147" s="82"/>
      <c r="H147" s="82"/>
      <c r="I147" s="82"/>
      <c r="J147" s="11"/>
      <c r="K147" s="11"/>
      <c r="L147" s="11"/>
      <c r="M147" s="11"/>
      <c r="N147" s="82"/>
      <c r="O147" s="82"/>
      <c r="P147" s="82"/>
      <c r="Q147" s="82"/>
      <c r="R147" s="82"/>
      <c r="S147" s="82"/>
      <c r="T147" s="82"/>
      <c r="U147" s="82"/>
    </row>
    <row r="148" spans="2:21" ht="13">
      <c r="B148" s="83"/>
      <c r="C148" s="84" t="s">
        <v>128</v>
      </c>
      <c r="D148" s="85" t="s">
        <v>116</v>
      </c>
      <c r="E148" s="86" t="s">
        <v>25</v>
      </c>
      <c r="F148" s="86" t="s">
        <v>129</v>
      </c>
      <c r="G148" s="86" t="s">
        <v>109</v>
      </c>
      <c r="H148" s="86" t="s">
        <v>110</v>
      </c>
      <c r="I148" s="87"/>
      <c r="J148" s="69"/>
      <c r="K148" s="69"/>
      <c r="L148" s="69"/>
      <c r="M148" s="70"/>
      <c r="N148" s="87"/>
      <c r="O148" s="84" t="s">
        <v>128</v>
      </c>
      <c r="P148" s="85" t="s">
        <v>118</v>
      </c>
      <c r="Q148" s="86" t="s">
        <v>25</v>
      </c>
      <c r="R148" s="86" t="s">
        <v>129</v>
      </c>
      <c r="S148" s="86" t="s">
        <v>109</v>
      </c>
      <c r="T148" s="86" t="s">
        <v>110</v>
      </c>
      <c r="U148" s="87"/>
    </row>
    <row r="149" spans="2:21" ht="25">
      <c r="B149" s="88"/>
      <c r="C149" s="72">
        <v>1</v>
      </c>
      <c r="D149" s="73" t="s">
        <v>944</v>
      </c>
      <c r="E149" s="74">
        <v>97.2</v>
      </c>
      <c r="F149" s="72" t="s">
        <v>927</v>
      </c>
      <c r="G149" s="75">
        <v>5</v>
      </c>
      <c r="H149" s="72" t="s">
        <v>87</v>
      </c>
      <c r="I149" s="88"/>
      <c r="J149" s="11"/>
      <c r="K149" s="11"/>
      <c r="L149" s="11"/>
      <c r="M149" s="11"/>
      <c r="N149" s="88"/>
      <c r="O149" s="72">
        <v>1</v>
      </c>
      <c r="P149" s="73" t="s">
        <v>945</v>
      </c>
      <c r="Q149" s="74">
        <v>85.25</v>
      </c>
      <c r="R149" s="72" t="s">
        <v>927</v>
      </c>
      <c r="S149" s="75">
        <v>5</v>
      </c>
      <c r="T149" s="72" t="s">
        <v>87</v>
      </c>
      <c r="U149" s="88"/>
    </row>
    <row r="150" spans="2:21" ht="12.5">
      <c r="B150" s="88"/>
      <c r="C150" s="72">
        <v>2</v>
      </c>
      <c r="D150" s="73" t="s">
        <v>946</v>
      </c>
      <c r="E150" s="76">
        <v>88.95</v>
      </c>
      <c r="F150" s="72" t="s">
        <v>927</v>
      </c>
      <c r="G150" s="72">
        <v>3</v>
      </c>
      <c r="H150" s="75" t="s">
        <v>87</v>
      </c>
      <c r="I150" s="88"/>
      <c r="J150" s="11"/>
      <c r="K150" s="11"/>
      <c r="L150" s="11"/>
      <c r="M150" s="11"/>
      <c r="N150" s="88"/>
      <c r="O150" s="72">
        <v>2</v>
      </c>
      <c r="P150" s="73" t="s">
        <v>947</v>
      </c>
      <c r="Q150" s="76">
        <v>82.5</v>
      </c>
      <c r="R150" s="72" t="s">
        <v>927</v>
      </c>
      <c r="S150" s="72">
        <v>3</v>
      </c>
      <c r="T150" s="75" t="s">
        <v>87</v>
      </c>
      <c r="U150" s="88"/>
    </row>
    <row r="151" spans="2:21" ht="12.5">
      <c r="B151" s="88"/>
      <c r="C151" s="72">
        <v>3</v>
      </c>
      <c r="D151" s="73" t="s">
        <v>948</v>
      </c>
      <c r="E151" s="76">
        <v>85.35</v>
      </c>
      <c r="F151" s="72" t="s">
        <v>928</v>
      </c>
      <c r="G151" s="75" t="s">
        <v>87</v>
      </c>
      <c r="H151" s="72">
        <v>1</v>
      </c>
      <c r="I151" s="88"/>
      <c r="J151" s="11"/>
      <c r="K151" s="11"/>
      <c r="L151" s="11"/>
      <c r="M151" s="11"/>
      <c r="N151" s="88"/>
      <c r="O151" s="72">
        <v>3</v>
      </c>
      <c r="P151" s="73" t="s">
        <v>949</v>
      </c>
      <c r="Q151" s="76">
        <v>64.349999999999994</v>
      </c>
      <c r="R151" s="72" t="s">
        <v>927</v>
      </c>
      <c r="S151" s="75">
        <v>1</v>
      </c>
      <c r="T151" s="72" t="s">
        <v>87</v>
      </c>
      <c r="U151" s="88"/>
    </row>
    <row r="152" spans="2:21" ht="12.5">
      <c r="B152" s="88"/>
      <c r="C152" s="72">
        <v>4</v>
      </c>
      <c r="D152" s="73" t="s">
        <v>950</v>
      </c>
      <c r="E152" s="76">
        <v>84.4</v>
      </c>
      <c r="F152" s="72" t="s">
        <v>927</v>
      </c>
      <c r="G152" s="75" t="s">
        <v>87</v>
      </c>
      <c r="H152" s="75" t="s">
        <v>87</v>
      </c>
      <c r="I152" s="88"/>
      <c r="J152" s="11"/>
      <c r="K152" s="11"/>
      <c r="L152" s="11"/>
      <c r="M152" s="11"/>
      <c r="N152" s="88"/>
      <c r="O152" s="72" t="s">
        <v>87</v>
      </c>
      <c r="P152" s="73" t="s">
        <v>87</v>
      </c>
      <c r="Q152" s="76" t="s">
        <v>87</v>
      </c>
      <c r="R152" s="72" t="s">
        <v>87</v>
      </c>
      <c r="S152" s="75" t="s">
        <v>87</v>
      </c>
      <c r="T152" s="75" t="s">
        <v>87</v>
      </c>
      <c r="U152" s="88"/>
    </row>
    <row r="153" spans="2:21" ht="12.5">
      <c r="B153" s="88"/>
      <c r="C153" s="72">
        <v>5</v>
      </c>
      <c r="D153" s="73" t="s">
        <v>951</v>
      </c>
      <c r="E153" s="76">
        <v>78.5</v>
      </c>
      <c r="F153" s="72" t="s">
        <v>928</v>
      </c>
      <c r="G153" s="75" t="s">
        <v>87</v>
      </c>
      <c r="H153" s="75" t="s">
        <v>87</v>
      </c>
      <c r="I153" s="88"/>
      <c r="J153" s="11"/>
      <c r="K153" s="11"/>
      <c r="L153" s="11"/>
      <c r="M153" s="11"/>
      <c r="N153" s="88"/>
      <c r="O153" s="72" t="s">
        <v>87</v>
      </c>
      <c r="P153" s="73" t="s">
        <v>87</v>
      </c>
      <c r="Q153" s="76" t="s">
        <v>87</v>
      </c>
      <c r="R153" s="72" t="s">
        <v>87</v>
      </c>
      <c r="S153" s="75" t="s">
        <v>87</v>
      </c>
      <c r="T153" s="75" t="s">
        <v>87</v>
      </c>
      <c r="U153" s="88"/>
    </row>
    <row r="154" spans="2:21" ht="12.5">
      <c r="B154" s="88"/>
      <c r="C154" s="75">
        <v>6</v>
      </c>
      <c r="D154" s="73" t="s">
        <v>952</v>
      </c>
      <c r="E154" s="76">
        <v>53.1</v>
      </c>
      <c r="F154" s="72" t="s">
        <v>927</v>
      </c>
      <c r="G154" s="75" t="s">
        <v>87</v>
      </c>
      <c r="H154" s="75" t="s">
        <v>87</v>
      </c>
      <c r="I154" s="88"/>
      <c r="J154" s="11"/>
      <c r="K154" s="11"/>
      <c r="L154" s="11"/>
      <c r="M154" s="11"/>
      <c r="N154" s="88"/>
      <c r="O154" s="75" t="s">
        <v>87</v>
      </c>
      <c r="P154" s="73" t="s">
        <v>87</v>
      </c>
      <c r="Q154" s="76" t="s">
        <v>87</v>
      </c>
      <c r="R154" s="72" t="s">
        <v>87</v>
      </c>
      <c r="S154" s="75" t="s">
        <v>87</v>
      </c>
      <c r="T154" s="75" t="s">
        <v>87</v>
      </c>
      <c r="U154" s="88"/>
    </row>
    <row r="155" spans="2:21" ht="12.5">
      <c r="B155" s="88"/>
      <c r="C155" s="75" t="s">
        <v>87</v>
      </c>
      <c r="D155" s="73" t="s">
        <v>87</v>
      </c>
      <c r="E155" s="76" t="s">
        <v>87</v>
      </c>
      <c r="F155" s="72" t="s">
        <v>87</v>
      </c>
      <c r="G155" s="75" t="s">
        <v>87</v>
      </c>
      <c r="H155" s="75" t="s">
        <v>87</v>
      </c>
      <c r="I155" s="88"/>
      <c r="J155" s="11"/>
      <c r="K155" s="11"/>
      <c r="L155" s="11"/>
      <c r="M155" s="11"/>
      <c r="N155" s="88"/>
      <c r="O155" s="75" t="s">
        <v>87</v>
      </c>
      <c r="P155" s="73" t="s">
        <v>87</v>
      </c>
      <c r="Q155" s="76" t="s">
        <v>87</v>
      </c>
      <c r="R155" s="72" t="s">
        <v>87</v>
      </c>
      <c r="S155" s="75" t="s">
        <v>87</v>
      </c>
      <c r="T155" s="75" t="s">
        <v>87</v>
      </c>
      <c r="U155" s="88"/>
    </row>
    <row r="156" spans="2:21" ht="12.5">
      <c r="B156" s="88"/>
      <c r="C156" s="75" t="s">
        <v>87</v>
      </c>
      <c r="D156" s="73" t="s">
        <v>87</v>
      </c>
      <c r="E156" s="76" t="s">
        <v>87</v>
      </c>
      <c r="F156" s="72" t="s">
        <v>87</v>
      </c>
      <c r="G156" s="75" t="s">
        <v>87</v>
      </c>
      <c r="H156" s="75" t="s">
        <v>87</v>
      </c>
      <c r="I156" s="88"/>
      <c r="J156" s="11"/>
      <c r="K156" s="11"/>
      <c r="L156" s="11"/>
      <c r="M156" s="11"/>
      <c r="N156" s="88"/>
      <c r="O156" s="75" t="s">
        <v>87</v>
      </c>
      <c r="P156" s="73" t="s">
        <v>87</v>
      </c>
      <c r="Q156" s="76" t="s">
        <v>87</v>
      </c>
      <c r="R156" s="72" t="s">
        <v>87</v>
      </c>
      <c r="S156" s="75" t="s">
        <v>87</v>
      </c>
      <c r="T156" s="75" t="s">
        <v>87</v>
      </c>
      <c r="U156" s="88"/>
    </row>
    <row r="157" spans="2:21" ht="12.5">
      <c r="B157" s="88"/>
      <c r="C157" s="75" t="s">
        <v>87</v>
      </c>
      <c r="D157" s="73" t="s">
        <v>87</v>
      </c>
      <c r="E157" s="76" t="s">
        <v>87</v>
      </c>
      <c r="F157" s="72" t="s">
        <v>87</v>
      </c>
      <c r="G157" s="75" t="s">
        <v>87</v>
      </c>
      <c r="H157" s="75" t="s">
        <v>87</v>
      </c>
      <c r="I157" s="88"/>
      <c r="J157" s="11"/>
      <c r="K157" s="11"/>
      <c r="L157" s="11"/>
      <c r="M157" s="11"/>
      <c r="N157" s="88"/>
      <c r="O157" s="75" t="s">
        <v>87</v>
      </c>
      <c r="P157" s="73" t="s">
        <v>87</v>
      </c>
      <c r="Q157" s="76" t="s">
        <v>87</v>
      </c>
      <c r="R157" s="72" t="s">
        <v>87</v>
      </c>
      <c r="S157" s="75" t="s">
        <v>87</v>
      </c>
      <c r="T157" s="75" t="s">
        <v>87</v>
      </c>
      <c r="U157" s="88"/>
    </row>
    <row r="158" spans="2:21" ht="12.5">
      <c r="B158" s="88"/>
      <c r="C158" s="75" t="s">
        <v>87</v>
      </c>
      <c r="D158" s="77" t="s">
        <v>87</v>
      </c>
      <c r="E158" s="76" t="s">
        <v>87</v>
      </c>
      <c r="F158" s="75" t="s">
        <v>87</v>
      </c>
      <c r="G158" s="75" t="s">
        <v>87</v>
      </c>
      <c r="H158" s="75" t="s">
        <v>87</v>
      </c>
      <c r="I158" s="88"/>
      <c r="J158" s="11"/>
      <c r="K158" s="11"/>
      <c r="L158" s="11"/>
      <c r="M158" s="11"/>
      <c r="N158" s="88"/>
      <c r="O158" s="75" t="s">
        <v>87</v>
      </c>
      <c r="P158" s="77" t="s">
        <v>87</v>
      </c>
      <c r="Q158" s="76" t="s">
        <v>87</v>
      </c>
      <c r="R158" s="75" t="s">
        <v>87</v>
      </c>
      <c r="S158" s="75" t="s">
        <v>87</v>
      </c>
      <c r="T158" s="75" t="s">
        <v>87</v>
      </c>
      <c r="U158" s="88"/>
    </row>
    <row r="159" spans="2:21" ht="12.5">
      <c r="B159" s="88"/>
      <c r="C159" s="75" t="s">
        <v>87</v>
      </c>
      <c r="D159" s="77" t="s">
        <v>87</v>
      </c>
      <c r="E159" s="78" t="s">
        <v>87</v>
      </c>
      <c r="F159" s="75" t="s">
        <v>87</v>
      </c>
      <c r="G159" s="75" t="s">
        <v>87</v>
      </c>
      <c r="H159" s="75" t="s">
        <v>87</v>
      </c>
      <c r="I159" s="88"/>
      <c r="J159" s="11"/>
      <c r="K159" s="11"/>
      <c r="L159" s="11"/>
      <c r="M159" s="11"/>
      <c r="N159" s="88"/>
      <c r="O159" s="75" t="s">
        <v>87</v>
      </c>
      <c r="P159" s="77" t="s">
        <v>87</v>
      </c>
      <c r="Q159" s="78" t="s">
        <v>87</v>
      </c>
      <c r="R159" s="75" t="s">
        <v>87</v>
      </c>
      <c r="S159" s="75" t="s">
        <v>87</v>
      </c>
      <c r="T159" s="75" t="s">
        <v>87</v>
      </c>
      <c r="U159" s="88"/>
    </row>
    <row r="160" spans="2:21" ht="12.5">
      <c r="B160" s="88"/>
      <c r="C160" s="75" t="s">
        <v>87</v>
      </c>
      <c r="D160" s="77" t="s">
        <v>87</v>
      </c>
      <c r="E160" s="78" t="s">
        <v>87</v>
      </c>
      <c r="F160" s="75" t="s">
        <v>87</v>
      </c>
      <c r="G160" s="75" t="s">
        <v>87</v>
      </c>
      <c r="H160" s="75" t="s">
        <v>87</v>
      </c>
      <c r="I160" s="88"/>
      <c r="J160" s="11"/>
      <c r="K160" s="11"/>
      <c r="L160" s="11"/>
      <c r="M160" s="11"/>
      <c r="N160" s="88"/>
      <c r="O160" s="75" t="s">
        <v>87</v>
      </c>
      <c r="P160" s="77" t="s">
        <v>87</v>
      </c>
      <c r="Q160" s="78" t="s">
        <v>87</v>
      </c>
      <c r="R160" s="75" t="s">
        <v>87</v>
      </c>
      <c r="S160" s="75" t="s">
        <v>87</v>
      </c>
      <c r="T160" s="75" t="s">
        <v>87</v>
      </c>
      <c r="U160" s="88"/>
    </row>
    <row r="161" spans="2:21" ht="12.5">
      <c r="B161" s="88"/>
      <c r="C161" s="75" t="s">
        <v>87</v>
      </c>
      <c r="D161" s="77" t="s">
        <v>87</v>
      </c>
      <c r="E161" s="78" t="s">
        <v>87</v>
      </c>
      <c r="F161" s="75" t="s">
        <v>87</v>
      </c>
      <c r="G161" s="75" t="s">
        <v>87</v>
      </c>
      <c r="H161" s="75" t="s">
        <v>87</v>
      </c>
      <c r="I161" s="88"/>
      <c r="J161" s="11"/>
      <c r="K161" s="11"/>
      <c r="L161" s="11"/>
      <c r="M161" s="11"/>
      <c r="N161" s="88"/>
      <c r="O161" s="75" t="s">
        <v>87</v>
      </c>
      <c r="P161" s="77" t="s">
        <v>87</v>
      </c>
      <c r="Q161" s="78" t="s">
        <v>87</v>
      </c>
      <c r="R161" s="75" t="s">
        <v>87</v>
      </c>
      <c r="S161" s="75" t="s">
        <v>87</v>
      </c>
      <c r="T161" s="75" t="s">
        <v>87</v>
      </c>
      <c r="U161" s="88"/>
    </row>
    <row r="162" spans="2:21" ht="12.5">
      <c r="B162" s="88"/>
      <c r="C162" s="75" t="s">
        <v>87</v>
      </c>
      <c r="D162" s="77" t="s">
        <v>87</v>
      </c>
      <c r="E162" s="78" t="s">
        <v>87</v>
      </c>
      <c r="F162" s="75" t="s">
        <v>87</v>
      </c>
      <c r="G162" s="75" t="s">
        <v>87</v>
      </c>
      <c r="H162" s="75" t="s">
        <v>87</v>
      </c>
      <c r="I162" s="88"/>
      <c r="J162" s="11"/>
      <c r="K162" s="11"/>
      <c r="L162" s="11"/>
      <c r="M162" s="11"/>
      <c r="N162" s="88"/>
      <c r="O162" s="75" t="s">
        <v>87</v>
      </c>
      <c r="P162" s="77" t="s">
        <v>87</v>
      </c>
      <c r="Q162" s="78" t="s">
        <v>87</v>
      </c>
      <c r="R162" s="75" t="s">
        <v>87</v>
      </c>
      <c r="S162" s="75" t="s">
        <v>87</v>
      </c>
      <c r="T162" s="75" t="s">
        <v>87</v>
      </c>
      <c r="U162" s="88"/>
    </row>
    <row r="163" spans="2:21" ht="12.5">
      <c r="B163" s="88"/>
      <c r="C163" s="75" t="s">
        <v>87</v>
      </c>
      <c r="D163" s="77" t="s">
        <v>87</v>
      </c>
      <c r="E163" s="78" t="s">
        <v>87</v>
      </c>
      <c r="F163" s="75" t="s">
        <v>87</v>
      </c>
      <c r="G163" s="75" t="s">
        <v>87</v>
      </c>
      <c r="H163" s="75" t="s">
        <v>87</v>
      </c>
      <c r="I163" s="88"/>
      <c r="J163" s="11"/>
      <c r="K163" s="11"/>
      <c r="L163" s="11"/>
      <c r="M163" s="11"/>
      <c r="N163" s="88"/>
      <c r="O163" s="75" t="s">
        <v>87</v>
      </c>
      <c r="P163" s="77" t="s">
        <v>87</v>
      </c>
      <c r="Q163" s="78" t="s">
        <v>87</v>
      </c>
      <c r="R163" s="75" t="s">
        <v>87</v>
      </c>
      <c r="S163" s="75" t="s">
        <v>87</v>
      </c>
      <c r="T163" s="75" t="s">
        <v>87</v>
      </c>
      <c r="U163" s="88"/>
    </row>
    <row r="164" spans="2:21" ht="13">
      <c r="B164" s="88"/>
      <c r="C164" s="118" t="s">
        <v>200</v>
      </c>
      <c r="D164" s="116"/>
      <c r="E164" s="116"/>
      <c r="F164" s="117"/>
      <c r="G164" s="81">
        <v>8</v>
      </c>
      <c r="H164" s="81">
        <v>1</v>
      </c>
      <c r="I164" s="88"/>
      <c r="J164" s="11"/>
      <c r="K164" s="11"/>
      <c r="L164" s="11"/>
      <c r="M164" s="11"/>
      <c r="N164" s="88"/>
      <c r="O164" s="118" t="s">
        <v>201</v>
      </c>
      <c r="P164" s="116"/>
      <c r="Q164" s="116"/>
      <c r="R164" s="117"/>
      <c r="S164" s="81">
        <v>9</v>
      </c>
      <c r="T164" s="81">
        <v>0</v>
      </c>
      <c r="U164" s="88"/>
    </row>
    <row r="165" spans="2:21" ht="12.5">
      <c r="B165" s="11"/>
      <c r="C165" s="11"/>
      <c r="D165" s="11"/>
      <c r="E165" s="11"/>
      <c r="F165" s="11"/>
      <c r="G165" s="11"/>
      <c r="H165" s="11"/>
      <c r="I165" s="11"/>
      <c r="J165" s="11"/>
      <c r="K165" s="11"/>
      <c r="L165" s="11"/>
      <c r="M165" s="11"/>
      <c r="N165" s="11"/>
      <c r="O165" s="11"/>
      <c r="P165" s="11"/>
      <c r="Q165" s="11"/>
      <c r="R165" s="11"/>
      <c r="S165" s="11"/>
      <c r="T165" s="11"/>
      <c r="U165" s="11"/>
    </row>
    <row r="166" spans="2:21" ht="12.5">
      <c r="B166" s="82"/>
      <c r="C166" s="82"/>
      <c r="D166" s="82"/>
      <c r="E166" s="82"/>
      <c r="F166" s="82"/>
      <c r="G166" s="82"/>
      <c r="H166" s="82"/>
      <c r="I166" s="82"/>
      <c r="J166" s="11"/>
      <c r="K166" s="11"/>
      <c r="L166" s="11"/>
      <c r="M166" s="11"/>
      <c r="N166" s="82"/>
      <c r="O166" s="82"/>
      <c r="P166" s="82"/>
      <c r="Q166" s="82"/>
      <c r="R166" s="82"/>
      <c r="S166" s="82"/>
      <c r="T166" s="82"/>
      <c r="U166" s="82"/>
    </row>
    <row r="167" spans="2:21" ht="13">
      <c r="B167" s="89"/>
      <c r="C167" s="90" t="s">
        <v>128</v>
      </c>
      <c r="D167" s="91" t="s">
        <v>120</v>
      </c>
      <c r="E167" s="92" t="s">
        <v>25</v>
      </c>
      <c r="F167" s="92" t="s">
        <v>129</v>
      </c>
      <c r="G167" s="92" t="s">
        <v>109</v>
      </c>
      <c r="H167" s="92" t="s">
        <v>110</v>
      </c>
      <c r="I167" s="93"/>
      <c r="J167" s="69"/>
      <c r="K167" s="69"/>
      <c r="L167" s="69"/>
      <c r="M167" s="70"/>
      <c r="N167" s="93"/>
      <c r="O167" s="90" t="s">
        <v>128</v>
      </c>
      <c r="P167" s="91" t="s">
        <v>122</v>
      </c>
      <c r="Q167" s="92" t="s">
        <v>25</v>
      </c>
      <c r="R167" s="92" t="s">
        <v>129</v>
      </c>
      <c r="S167" s="92" t="s">
        <v>109</v>
      </c>
      <c r="T167" s="92" t="s">
        <v>110</v>
      </c>
      <c r="U167" s="93"/>
    </row>
    <row r="168" spans="2:21" ht="12.5">
      <c r="B168" s="71"/>
      <c r="C168" s="72">
        <v>1</v>
      </c>
      <c r="D168" s="73" t="s">
        <v>953</v>
      </c>
      <c r="E168" s="74">
        <v>140.25</v>
      </c>
      <c r="F168" s="72" t="s">
        <v>927</v>
      </c>
      <c r="G168" s="75">
        <v>5</v>
      </c>
      <c r="H168" s="72" t="s">
        <v>87</v>
      </c>
      <c r="I168" s="71"/>
      <c r="J168" s="11"/>
      <c r="K168" s="11"/>
      <c r="L168" s="11"/>
      <c r="M168" s="11"/>
      <c r="N168" s="71"/>
      <c r="O168" s="72">
        <v>1</v>
      </c>
      <c r="P168" s="73" t="s">
        <v>954</v>
      </c>
      <c r="Q168" s="74">
        <v>159.4</v>
      </c>
      <c r="R168" s="72" t="s">
        <v>927</v>
      </c>
      <c r="S168" s="75">
        <v>5</v>
      </c>
      <c r="T168" s="72" t="s">
        <v>87</v>
      </c>
      <c r="U168" s="71"/>
    </row>
    <row r="169" spans="2:21" ht="12.5">
      <c r="B169" s="71"/>
      <c r="C169" s="75" t="s">
        <v>87</v>
      </c>
      <c r="D169" s="73" t="s">
        <v>87</v>
      </c>
      <c r="E169" s="76" t="s">
        <v>87</v>
      </c>
      <c r="F169" s="72" t="s">
        <v>87</v>
      </c>
      <c r="G169" s="75" t="s">
        <v>87</v>
      </c>
      <c r="H169" s="72" t="s">
        <v>87</v>
      </c>
      <c r="I169" s="71"/>
      <c r="J169" s="11"/>
      <c r="K169" s="11"/>
      <c r="L169" s="11"/>
      <c r="M169" s="11"/>
      <c r="N169" s="71"/>
      <c r="O169" s="75">
        <v>2</v>
      </c>
      <c r="P169" s="73" t="s">
        <v>955</v>
      </c>
      <c r="Q169" s="76">
        <v>156.85</v>
      </c>
      <c r="R169" s="72" t="s">
        <v>928</v>
      </c>
      <c r="S169" s="75" t="s">
        <v>87</v>
      </c>
      <c r="T169" s="72">
        <v>3</v>
      </c>
      <c r="U169" s="71"/>
    </row>
    <row r="170" spans="2:21" ht="12.5">
      <c r="B170" s="71"/>
      <c r="C170" s="75" t="s">
        <v>87</v>
      </c>
      <c r="D170" s="73" t="s">
        <v>87</v>
      </c>
      <c r="E170" s="76" t="s">
        <v>87</v>
      </c>
      <c r="F170" s="72" t="s">
        <v>87</v>
      </c>
      <c r="G170" s="72" t="s">
        <v>87</v>
      </c>
      <c r="H170" s="75" t="s">
        <v>87</v>
      </c>
      <c r="I170" s="71"/>
      <c r="J170" s="11"/>
      <c r="K170" s="11"/>
      <c r="L170" s="11"/>
      <c r="M170" s="11"/>
      <c r="N170" s="71"/>
      <c r="O170" s="75">
        <v>3</v>
      </c>
      <c r="P170" s="73" t="s">
        <v>956</v>
      </c>
      <c r="Q170" s="76">
        <v>123.3</v>
      </c>
      <c r="R170" s="72" t="s">
        <v>928</v>
      </c>
      <c r="S170" s="72" t="s">
        <v>87</v>
      </c>
      <c r="T170" s="75">
        <v>1</v>
      </c>
      <c r="U170" s="71"/>
    </row>
    <row r="171" spans="2:21" ht="12.5">
      <c r="B171" s="71"/>
      <c r="C171" s="75" t="s">
        <v>87</v>
      </c>
      <c r="D171" s="73" t="s">
        <v>87</v>
      </c>
      <c r="E171" s="76" t="s">
        <v>87</v>
      </c>
      <c r="F171" s="72" t="s">
        <v>87</v>
      </c>
      <c r="G171" s="75" t="s">
        <v>87</v>
      </c>
      <c r="H171" s="75" t="s">
        <v>87</v>
      </c>
      <c r="I171" s="71"/>
      <c r="J171" s="11"/>
      <c r="K171" s="11"/>
      <c r="L171" s="11"/>
      <c r="M171" s="11"/>
      <c r="N171" s="71"/>
      <c r="O171" s="75" t="s">
        <v>87</v>
      </c>
      <c r="P171" s="73" t="s">
        <v>87</v>
      </c>
      <c r="Q171" s="76" t="s">
        <v>87</v>
      </c>
      <c r="R171" s="72" t="s">
        <v>87</v>
      </c>
      <c r="S171" s="75" t="s">
        <v>87</v>
      </c>
      <c r="T171" s="75" t="s">
        <v>87</v>
      </c>
      <c r="U171" s="71"/>
    </row>
    <row r="172" spans="2:21" ht="12.5">
      <c r="B172" s="71"/>
      <c r="C172" s="75" t="s">
        <v>87</v>
      </c>
      <c r="D172" s="73" t="s">
        <v>87</v>
      </c>
      <c r="E172" s="76" t="s">
        <v>87</v>
      </c>
      <c r="F172" s="72" t="s">
        <v>87</v>
      </c>
      <c r="G172" s="75" t="s">
        <v>87</v>
      </c>
      <c r="H172" s="75" t="s">
        <v>87</v>
      </c>
      <c r="I172" s="71"/>
      <c r="J172" s="11"/>
      <c r="K172" s="11"/>
      <c r="L172" s="11"/>
      <c r="M172" s="11"/>
      <c r="N172" s="71"/>
      <c r="O172" s="75" t="s">
        <v>87</v>
      </c>
      <c r="P172" s="73" t="s">
        <v>87</v>
      </c>
      <c r="Q172" s="76" t="s">
        <v>87</v>
      </c>
      <c r="R172" s="72" t="s">
        <v>87</v>
      </c>
      <c r="S172" s="75" t="s">
        <v>87</v>
      </c>
      <c r="T172" s="75" t="s">
        <v>87</v>
      </c>
      <c r="U172" s="71"/>
    </row>
    <row r="173" spans="2:21" ht="12.5">
      <c r="B173" s="71"/>
      <c r="C173" s="75" t="s">
        <v>87</v>
      </c>
      <c r="D173" s="73" t="s">
        <v>87</v>
      </c>
      <c r="E173" s="76" t="s">
        <v>87</v>
      </c>
      <c r="F173" s="72" t="s">
        <v>87</v>
      </c>
      <c r="G173" s="75" t="s">
        <v>87</v>
      </c>
      <c r="H173" s="75" t="s">
        <v>87</v>
      </c>
      <c r="I173" s="71"/>
      <c r="J173" s="11"/>
      <c r="K173" s="11"/>
      <c r="L173" s="11"/>
      <c r="M173" s="11"/>
      <c r="N173" s="71"/>
      <c r="O173" s="75" t="s">
        <v>87</v>
      </c>
      <c r="P173" s="73" t="s">
        <v>87</v>
      </c>
      <c r="Q173" s="76" t="s">
        <v>87</v>
      </c>
      <c r="R173" s="72" t="s">
        <v>87</v>
      </c>
      <c r="S173" s="75" t="s">
        <v>87</v>
      </c>
      <c r="T173" s="75" t="s">
        <v>87</v>
      </c>
      <c r="U173" s="71"/>
    </row>
    <row r="174" spans="2:21" ht="12.5">
      <c r="B174" s="71"/>
      <c r="C174" s="75" t="s">
        <v>87</v>
      </c>
      <c r="D174" s="73" t="s">
        <v>87</v>
      </c>
      <c r="E174" s="76" t="s">
        <v>87</v>
      </c>
      <c r="F174" s="72" t="s">
        <v>87</v>
      </c>
      <c r="G174" s="75" t="s">
        <v>87</v>
      </c>
      <c r="H174" s="75" t="s">
        <v>87</v>
      </c>
      <c r="I174" s="71"/>
      <c r="J174" s="11"/>
      <c r="K174" s="11"/>
      <c r="L174" s="11"/>
      <c r="M174" s="11"/>
      <c r="N174" s="71"/>
      <c r="O174" s="75" t="s">
        <v>87</v>
      </c>
      <c r="P174" s="73" t="s">
        <v>87</v>
      </c>
      <c r="Q174" s="76" t="s">
        <v>87</v>
      </c>
      <c r="R174" s="72" t="s">
        <v>87</v>
      </c>
      <c r="S174" s="75" t="s">
        <v>87</v>
      </c>
      <c r="T174" s="75" t="s">
        <v>87</v>
      </c>
      <c r="U174" s="71"/>
    </row>
    <row r="175" spans="2:21" ht="12.5">
      <c r="B175" s="71"/>
      <c r="C175" s="75" t="s">
        <v>87</v>
      </c>
      <c r="D175" s="77" t="s">
        <v>87</v>
      </c>
      <c r="E175" s="76" t="s">
        <v>87</v>
      </c>
      <c r="F175" s="75" t="s">
        <v>87</v>
      </c>
      <c r="G175" s="75" t="s">
        <v>87</v>
      </c>
      <c r="H175" s="75" t="s">
        <v>87</v>
      </c>
      <c r="I175" s="71"/>
      <c r="J175" s="11"/>
      <c r="K175" s="11"/>
      <c r="L175" s="11"/>
      <c r="M175" s="11"/>
      <c r="N175" s="71"/>
      <c r="O175" s="75" t="s">
        <v>87</v>
      </c>
      <c r="P175" s="77" t="s">
        <v>87</v>
      </c>
      <c r="Q175" s="76" t="s">
        <v>87</v>
      </c>
      <c r="R175" s="75" t="s">
        <v>87</v>
      </c>
      <c r="S175" s="75" t="s">
        <v>87</v>
      </c>
      <c r="T175" s="75" t="s">
        <v>87</v>
      </c>
      <c r="U175" s="71"/>
    </row>
    <row r="176" spans="2:21" ht="12.5">
      <c r="B176" s="71"/>
      <c r="C176" s="75" t="s">
        <v>87</v>
      </c>
      <c r="D176" s="77" t="s">
        <v>87</v>
      </c>
      <c r="E176" s="76" t="s">
        <v>87</v>
      </c>
      <c r="F176" s="75" t="s">
        <v>87</v>
      </c>
      <c r="G176" s="75" t="s">
        <v>87</v>
      </c>
      <c r="H176" s="75" t="s">
        <v>87</v>
      </c>
      <c r="I176" s="71"/>
      <c r="J176" s="11"/>
      <c r="K176" s="11"/>
      <c r="L176" s="11"/>
      <c r="M176" s="11"/>
      <c r="N176" s="71"/>
      <c r="O176" s="75" t="s">
        <v>87</v>
      </c>
      <c r="P176" s="77" t="s">
        <v>87</v>
      </c>
      <c r="Q176" s="76" t="s">
        <v>87</v>
      </c>
      <c r="R176" s="75" t="s">
        <v>87</v>
      </c>
      <c r="S176" s="75" t="s">
        <v>87</v>
      </c>
      <c r="T176" s="75" t="s">
        <v>87</v>
      </c>
      <c r="U176" s="71"/>
    </row>
    <row r="177" spans="2:21" ht="12.5">
      <c r="B177" s="71"/>
      <c r="C177" s="75" t="s">
        <v>87</v>
      </c>
      <c r="D177" s="77" t="s">
        <v>87</v>
      </c>
      <c r="E177" s="76" t="s">
        <v>87</v>
      </c>
      <c r="F177" s="75" t="s">
        <v>87</v>
      </c>
      <c r="G177" s="75" t="s">
        <v>87</v>
      </c>
      <c r="H177" s="75" t="s">
        <v>87</v>
      </c>
      <c r="I177" s="71"/>
      <c r="J177" s="11"/>
      <c r="K177" s="11"/>
      <c r="L177" s="11"/>
      <c r="M177" s="11"/>
      <c r="N177" s="71"/>
      <c r="O177" s="75" t="s">
        <v>87</v>
      </c>
      <c r="P177" s="77" t="s">
        <v>87</v>
      </c>
      <c r="Q177" s="76" t="s">
        <v>87</v>
      </c>
      <c r="R177" s="75" t="s">
        <v>87</v>
      </c>
      <c r="S177" s="75" t="s">
        <v>87</v>
      </c>
      <c r="T177" s="75" t="s">
        <v>87</v>
      </c>
      <c r="U177" s="71"/>
    </row>
    <row r="178" spans="2:21" ht="13">
      <c r="B178" s="71"/>
      <c r="C178" s="118" t="s">
        <v>223</v>
      </c>
      <c r="D178" s="116"/>
      <c r="E178" s="116"/>
      <c r="F178" s="116"/>
      <c r="G178" s="81">
        <v>5</v>
      </c>
      <c r="H178" s="81">
        <v>0</v>
      </c>
      <c r="I178" s="71"/>
      <c r="J178" s="11"/>
      <c r="K178" s="11"/>
      <c r="L178" s="11"/>
      <c r="M178" s="11"/>
      <c r="N178" s="71"/>
      <c r="O178" s="118" t="s">
        <v>225</v>
      </c>
      <c r="P178" s="116"/>
      <c r="Q178" s="116"/>
      <c r="R178" s="116"/>
      <c r="S178" s="81">
        <v>5</v>
      </c>
      <c r="T178" s="81">
        <v>4</v>
      </c>
      <c r="U178" s="71"/>
    </row>
    <row r="179" spans="2:21" ht="12.5">
      <c r="B179" s="11"/>
      <c r="C179" s="11"/>
      <c r="D179" s="11"/>
      <c r="E179" s="11"/>
      <c r="F179" s="11"/>
      <c r="G179" s="11"/>
      <c r="H179" s="11"/>
      <c r="I179" s="11"/>
      <c r="J179" s="11"/>
      <c r="K179" s="11"/>
      <c r="L179" s="11"/>
      <c r="M179" s="11"/>
      <c r="N179" s="11"/>
      <c r="O179" s="11"/>
      <c r="P179" s="11"/>
      <c r="Q179" s="11"/>
      <c r="R179" s="11"/>
      <c r="S179" s="11"/>
      <c r="T179" s="11"/>
      <c r="U179" s="11"/>
    </row>
    <row r="180" spans="2:21" ht="12.5">
      <c r="B180" s="82"/>
      <c r="C180" s="82"/>
      <c r="D180" s="82"/>
      <c r="E180" s="82"/>
      <c r="F180" s="82"/>
      <c r="G180" s="82"/>
      <c r="H180" s="82"/>
      <c r="I180" s="82"/>
      <c r="J180" s="11"/>
      <c r="K180" s="11"/>
      <c r="L180" s="11"/>
      <c r="M180" s="11"/>
      <c r="N180" s="82"/>
      <c r="O180" s="82"/>
      <c r="P180" s="82"/>
      <c r="Q180" s="82"/>
      <c r="R180" s="82"/>
      <c r="S180" s="82"/>
      <c r="T180" s="82"/>
      <c r="U180" s="82"/>
    </row>
    <row r="181" spans="2:21" ht="13">
      <c r="B181" s="83"/>
      <c r="C181" s="84" t="s">
        <v>128</v>
      </c>
      <c r="D181" s="85" t="s">
        <v>124</v>
      </c>
      <c r="E181" s="86" t="s">
        <v>25</v>
      </c>
      <c r="F181" s="86" t="s">
        <v>129</v>
      </c>
      <c r="G181" s="86" t="s">
        <v>109</v>
      </c>
      <c r="H181" s="86" t="s">
        <v>110</v>
      </c>
      <c r="I181" s="87"/>
      <c r="J181" s="69"/>
      <c r="K181" s="69"/>
      <c r="L181" s="69"/>
      <c r="M181" s="70"/>
      <c r="N181" s="87"/>
      <c r="O181" s="84" t="s">
        <v>128</v>
      </c>
      <c r="P181" s="85" t="s">
        <v>126</v>
      </c>
      <c r="Q181" s="86" t="s">
        <v>25</v>
      </c>
      <c r="R181" s="86" t="s">
        <v>129</v>
      </c>
      <c r="S181" s="86" t="s">
        <v>109</v>
      </c>
      <c r="T181" s="86" t="s">
        <v>110</v>
      </c>
      <c r="U181" s="87"/>
    </row>
    <row r="182" spans="2:21" ht="12.5">
      <c r="B182" s="88"/>
      <c r="C182" s="72">
        <v>1</v>
      </c>
      <c r="D182" s="73" t="s">
        <v>957</v>
      </c>
      <c r="E182" s="74">
        <v>196.3</v>
      </c>
      <c r="F182" s="72" t="s">
        <v>928</v>
      </c>
      <c r="G182" s="75" t="s">
        <v>87</v>
      </c>
      <c r="H182" s="72">
        <v>5</v>
      </c>
      <c r="I182" s="88"/>
      <c r="J182" s="11"/>
      <c r="K182" s="11"/>
      <c r="L182" s="11"/>
      <c r="M182" s="11"/>
      <c r="N182" s="88"/>
      <c r="O182" s="72">
        <v>1</v>
      </c>
      <c r="P182" s="73" t="s">
        <v>958</v>
      </c>
      <c r="Q182" s="74">
        <v>174.1</v>
      </c>
      <c r="R182" s="72" t="s">
        <v>927</v>
      </c>
      <c r="S182" s="75">
        <v>5</v>
      </c>
      <c r="T182" s="72" t="s">
        <v>87</v>
      </c>
      <c r="U182" s="88"/>
    </row>
    <row r="183" spans="2:21" ht="12.5">
      <c r="B183" s="88"/>
      <c r="C183" s="72">
        <v>2</v>
      </c>
      <c r="D183" s="73" t="s">
        <v>959</v>
      </c>
      <c r="E183" s="76">
        <v>192.05</v>
      </c>
      <c r="F183" s="72" t="s">
        <v>927</v>
      </c>
      <c r="G183" s="72">
        <v>3</v>
      </c>
      <c r="H183" s="75" t="s">
        <v>87</v>
      </c>
      <c r="I183" s="88"/>
      <c r="J183" s="11"/>
      <c r="K183" s="11"/>
      <c r="L183" s="11"/>
      <c r="M183" s="11"/>
      <c r="N183" s="88"/>
      <c r="O183" s="72" t="s">
        <v>87</v>
      </c>
      <c r="P183" s="73" t="s">
        <v>87</v>
      </c>
      <c r="Q183" s="76" t="s">
        <v>87</v>
      </c>
      <c r="R183" s="72" t="s">
        <v>87</v>
      </c>
      <c r="S183" s="72" t="s">
        <v>87</v>
      </c>
      <c r="T183" s="75" t="s">
        <v>87</v>
      </c>
      <c r="U183" s="88"/>
    </row>
    <row r="184" spans="2:21" ht="12.5">
      <c r="B184" s="88"/>
      <c r="C184" s="72" t="s">
        <v>87</v>
      </c>
      <c r="D184" s="73" t="s">
        <v>87</v>
      </c>
      <c r="E184" s="76" t="s">
        <v>87</v>
      </c>
      <c r="F184" s="72" t="s">
        <v>87</v>
      </c>
      <c r="G184" s="72" t="s">
        <v>87</v>
      </c>
      <c r="H184" s="75" t="s">
        <v>87</v>
      </c>
      <c r="I184" s="88"/>
      <c r="J184" s="11"/>
      <c r="K184" s="11"/>
      <c r="L184" s="11"/>
      <c r="M184" s="11"/>
      <c r="N184" s="88"/>
      <c r="O184" s="72" t="s">
        <v>87</v>
      </c>
      <c r="P184" s="73" t="s">
        <v>87</v>
      </c>
      <c r="Q184" s="76" t="s">
        <v>87</v>
      </c>
      <c r="R184" s="72" t="s">
        <v>87</v>
      </c>
      <c r="S184" s="72" t="s">
        <v>87</v>
      </c>
      <c r="T184" s="75" t="s">
        <v>87</v>
      </c>
      <c r="U184" s="88"/>
    </row>
    <row r="185" spans="2:21" ht="12.5">
      <c r="B185" s="88"/>
      <c r="C185" s="72" t="s">
        <v>87</v>
      </c>
      <c r="D185" s="73" t="s">
        <v>87</v>
      </c>
      <c r="E185" s="76" t="s">
        <v>87</v>
      </c>
      <c r="F185" s="72" t="s">
        <v>87</v>
      </c>
      <c r="G185" s="75" t="s">
        <v>87</v>
      </c>
      <c r="H185" s="75" t="s">
        <v>87</v>
      </c>
      <c r="I185" s="88"/>
      <c r="J185" s="11"/>
      <c r="K185" s="11"/>
      <c r="L185" s="11"/>
      <c r="M185" s="11"/>
      <c r="N185" s="88"/>
      <c r="O185" s="72" t="s">
        <v>87</v>
      </c>
      <c r="P185" s="73" t="s">
        <v>87</v>
      </c>
      <c r="Q185" s="76" t="s">
        <v>87</v>
      </c>
      <c r="R185" s="72" t="s">
        <v>87</v>
      </c>
      <c r="S185" s="75" t="s">
        <v>87</v>
      </c>
      <c r="T185" s="75" t="s">
        <v>87</v>
      </c>
      <c r="U185" s="88"/>
    </row>
    <row r="186" spans="2:21" ht="12.5">
      <c r="B186" s="88"/>
      <c r="C186" s="75" t="s">
        <v>87</v>
      </c>
      <c r="D186" s="73" t="s">
        <v>87</v>
      </c>
      <c r="E186" s="76" t="s">
        <v>87</v>
      </c>
      <c r="F186" s="72" t="s">
        <v>87</v>
      </c>
      <c r="G186" s="75" t="s">
        <v>87</v>
      </c>
      <c r="H186" s="75" t="s">
        <v>87</v>
      </c>
      <c r="I186" s="88"/>
      <c r="J186" s="11"/>
      <c r="K186" s="11"/>
      <c r="L186" s="11"/>
      <c r="M186" s="11"/>
      <c r="N186" s="88"/>
      <c r="O186" s="75" t="s">
        <v>87</v>
      </c>
      <c r="P186" s="77" t="s">
        <v>87</v>
      </c>
      <c r="Q186" s="76" t="s">
        <v>87</v>
      </c>
      <c r="R186" s="75" t="s">
        <v>87</v>
      </c>
      <c r="S186" s="75" t="s">
        <v>87</v>
      </c>
      <c r="T186" s="75" t="s">
        <v>87</v>
      </c>
      <c r="U186" s="88"/>
    </row>
    <row r="187" spans="2:21" ht="12.5">
      <c r="B187" s="88"/>
      <c r="C187" s="75" t="s">
        <v>87</v>
      </c>
      <c r="D187" s="73" t="s">
        <v>87</v>
      </c>
      <c r="E187" s="76" t="s">
        <v>87</v>
      </c>
      <c r="F187" s="72" t="s">
        <v>87</v>
      </c>
      <c r="G187" s="75" t="s">
        <v>87</v>
      </c>
      <c r="H187" s="75" t="s">
        <v>87</v>
      </c>
      <c r="I187" s="88"/>
      <c r="J187" s="11"/>
      <c r="K187" s="11"/>
      <c r="L187" s="11"/>
      <c r="M187" s="11"/>
      <c r="N187" s="88"/>
      <c r="O187" s="75" t="s">
        <v>87</v>
      </c>
      <c r="P187" s="77" t="s">
        <v>87</v>
      </c>
      <c r="Q187" s="76" t="s">
        <v>87</v>
      </c>
      <c r="R187" s="75" t="s">
        <v>87</v>
      </c>
      <c r="S187" s="75" t="s">
        <v>87</v>
      </c>
      <c r="T187" s="75" t="s">
        <v>87</v>
      </c>
      <c r="U187" s="88"/>
    </row>
    <row r="188" spans="2:21" ht="12.5">
      <c r="B188" s="88"/>
      <c r="C188" s="75" t="s">
        <v>87</v>
      </c>
      <c r="D188" s="77" t="s">
        <v>87</v>
      </c>
      <c r="E188" s="76" t="s">
        <v>87</v>
      </c>
      <c r="F188" s="75" t="s">
        <v>87</v>
      </c>
      <c r="G188" s="75" t="s">
        <v>87</v>
      </c>
      <c r="H188" s="75" t="s">
        <v>87</v>
      </c>
      <c r="I188" s="88"/>
      <c r="J188" s="11"/>
      <c r="K188" s="11"/>
      <c r="L188" s="11"/>
      <c r="M188" s="11"/>
      <c r="N188" s="88"/>
      <c r="O188" s="75" t="s">
        <v>87</v>
      </c>
      <c r="P188" s="77" t="s">
        <v>87</v>
      </c>
      <c r="Q188" s="76" t="s">
        <v>87</v>
      </c>
      <c r="R188" s="75" t="s">
        <v>87</v>
      </c>
      <c r="S188" s="75" t="s">
        <v>87</v>
      </c>
      <c r="T188" s="75" t="s">
        <v>87</v>
      </c>
      <c r="U188" s="88"/>
    </row>
    <row r="189" spans="2:21" ht="12.5">
      <c r="B189" s="88"/>
      <c r="C189" s="75" t="s">
        <v>87</v>
      </c>
      <c r="D189" s="77" t="s">
        <v>87</v>
      </c>
      <c r="E189" s="76" t="s">
        <v>87</v>
      </c>
      <c r="F189" s="75" t="s">
        <v>87</v>
      </c>
      <c r="G189" s="75" t="s">
        <v>87</v>
      </c>
      <c r="H189" s="75" t="s">
        <v>87</v>
      </c>
      <c r="I189" s="88"/>
      <c r="J189" s="11"/>
      <c r="K189" s="11"/>
      <c r="L189" s="11"/>
      <c r="M189" s="11"/>
      <c r="N189" s="88"/>
      <c r="O189" s="75" t="s">
        <v>87</v>
      </c>
      <c r="P189" s="77" t="s">
        <v>87</v>
      </c>
      <c r="Q189" s="76" t="s">
        <v>87</v>
      </c>
      <c r="R189" s="75" t="s">
        <v>87</v>
      </c>
      <c r="S189" s="75" t="s">
        <v>87</v>
      </c>
      <c r="T189" s="75" t="s">
        <v>87</v>
      </c>
      <c r="U189" s="88"/>
    </row>
    <row r="190" spans="2:21" ht="12.5">
      <c r="B190" s="88"/>
      <c r="C190" s="75" t="s">
        <v>87</v>
      </c>
      <c r="D190" s="77" t="s">
        <v>87</v>
      </c>
      <c r="E190" s="76" t="s">
        <v>87</v>
      </c>
      <c r="F190" s="75" t="s">
        <v>87</v>
      </c>
      <c r="G190" s="75" t="s">
        <v>87</v>
      </c>
      <c r="H190" s="75" t="s">
        <v>87</v>
      </c>
      <c r="I190" s="88"/>
      <c r="J190" s="11"/>
      <c r="K190" s="11"/>
      <c r="L190" s="11"/>
      <c r="M190" s="11"/>
      <c r="N190" s="88"/>
      <c r="O190" s="75" t="s">
        <v>87</v>
      </c>
      <c r="P190" s="77" t="s">
        <v>87</v>
      </c>
      <c r="Q190" s="76" t="s">
        <v>87</v>
      </c>
      <c r="R190" s="75" t="s">
        <v>87</v>
      </c>
      <c r="S190" s="75" t="s">
        <v>87</v>
      </c>
      <c r="T190" s="75" t="s">
        <v>87</v>
      </c>
      <c r="U190" s="88"/>
    </row>
    <row r="191" spans="2:21" ht="12.5">
      <c r="B191" s="88"/>
      <c r="C191" s="75" t="s">
        <v>87</v>
      </c>
      <c r="D191" s="77" t="s">
        <v>87</v>
      </c>
      <c r="E191" s="76" t="s">
        <v>87</v>
      </c>
      <c r="F191" s="75" t="s">
        <v>87</v>
      </c>
      <c r="G191" s="75" t="s">
        <v>87</v>
      </c>
      <c r="H191" s="75" t="s">
        <v>87</v>
      </c>
      <c r="I191" s="88"/>
      <c r="J191" s="11"/>
      <c r="K191" s="11"/>
      <c r="L191" s="11"/>
      <c r="M191" s="11"/>
      <c r="N191" s="88"/>
      <c r="O191" s="75" t="s">
        <v>87</v>
      </c>
      <c r="P191" s="77" t="s">
        <v>87</v>
      </c>
      <c r="Q191" s="76" t="s">
        <v>87</v>
      </c>
      <c r="R191" s="75" t="s">
        <v>87</v>
      </c>
      <c r="S191" s="75" t="s">
        <v>87</v>
      </c>
      <c r="T191" s="75" t="s">
        <v>87</v>
      </c>
      <c r="U191" s="88"/>
    </row>
    <row r="192" spans="2:21" ht="13">
      <c r="B192" s="88"/>
      <c r="C192" s="118" t="s">
        <v>252</v>
      </c>
      <c r="D192" s="116"/>
      <c r="E192" s="116"/>
      <c r="F192" s="116"/>
      <c r="G192" s="81">
        <v>3</v>
      </c>
      <c r="H192" s="81">
        <v>5</v>
      </c>
      <c r="I192" s="88"/>
      <c r="J192" s="11"/>
      <c r="K192" s="11"/>
      <c r="L192" s="11"/>
      <c r="M192" s="11"/>
      <c r="N192" s="88"/>
      <c r="O192" s="118" t="s">
        <v>254</v>
      </c>
      <c r="P192" s="116"/>
      <c r="Q192" s="116"/>
      <c r="R192" s="116"/>
      <c r="S192" s="81">
        <v>5</v>
      </c>
      <c r="T192" s="81">
        <v>0</v>
      </c>
      <c r="U192" s="88"/>
    </row>
    <row r="193" spans="2:21" ht="12.5">
      <c r="C193" s="10"/>
    </row>
    <row r="194" spans="2:21" ht="12.5">
      <c r="C194" s="94" t="s">
        <v>255</v>
      </c>
      <c r="D194" s="82"/>
      <c r="E194" s="82"/>
      <c r="F194" s="82"/>
      <c r="G194" s="82"/>
      <c r="H194" s="82"/>
      <c r="I194" s="11"/>
      <c r="J194" s="11"/>
      <c r="K194" s="11"/>
      <c r="L194" s="11"/>
      <c r="M194" s="11"/>
      <c r="N194" s="11"/>
      <c r="O194" s="94" t="s">
        <v>255</v>
      </c>
      <c r="P194" s="82"/>
      <c r="Q194" s="82"/>
      <c r="R194" s="82"/>
      <c r="S194" s="82"/>
      <c r="T194" s="82"/>
    </row>
    <row r="195" spans="2:21" ht="12.5">
      <c r="C195" s="128"/>
      <c r="D195" s="114"/>
      <c r="E195" s="114"/>
      <c r="F195" s="114"/>
      <c r="G195" s="114"/>
      <c r="H195" s="129"/>
      <c r="I195" s="11"/>
      <c r="J195" s="11"/>
      <c r="K195" s="11"/>
      <c r="L195" s="11"/>
      <c r="M195" s="11"/>
      <c r="N195" s="95"/>
      <c r="O195" s="135"/>
      <c r="P195" s="114"/>
      <c r="Q195" s="114"/>
      <c r="R195" s="114"/>
      <c r="S195" s="114"/>
      <c r="T195" s="129"/>
    </row>
    <row r="196" spans="2:21" ht="12.5">
      <c r="C196" s="130"/>
      <c r="D196" s="114"/>
      <c r="E196" s="114"/>
      <c r="F196" s="114"/>
      <c r="G196" s="114"/>
      <c r="H196" s="129"/>
      <c r="I196" s="11"/>
      <c r="J196" s="11"/>
      <c r="K196" s="11"/>
      <c r="L196" s="11"/>
      <c r="M196" s="11"/>
      <c r="N196" s="95"/>
      <c r="O196" s="114"/>
      <c r="P196" s="114"/>
      <c r="Q196" s="114"/>
      <c r="R196" s="114"/>
      <c r="S196" s="114"/>
      <c r="T196" s="129"/>
    </row>
    <row r="197" spans="2:21" ht="12.5">
      <c r="C197" s="130"/>
      <c r="D197" s="114"/>
      <c r="E197" s="114"/>
      <c r="F197" s="114"/>
      <c r="G197" s="114"/>
      <c r="H197" s="129"/>
      <c r="I197" s="11"/>
      <c r="J197" s="11"/>
      <c r="K197" s="11"/>
      <c r="L197" s="11"/>
      <c r="M197" s="11"/>
      <c r="N197" s="95"/>
      <c r="O197" s="114"/>
      <c r="P197" s="114"/>
      <c r="Q197" s="114"/>
      <c r="R197" s="114"/>
      <c r="S197" s="114"/>
      <c r="T197" s="129"/>
    </row>
    <row r="198" spans="2:21" ht="12.5">
      <c r="C198" s="131"/>
      <c r="D198" s="132"/>
      <c r="E198" s="132"/>
      <c r="F198" s="132"/>
      <c r="G198" s="132"/>
      <c r="H198" s="133"/>
      <c r="I198" s="11"/>
      <c r="J198" s="11"/>
      <c r="K198" s="11"/>
      <c r="L198" s="11"/>
      <c r="M198" s="11"/>
      <c r="N198" s="95"/>
      <c r="O198" s="132"/>
      <c r="P198" s="132"/>
      <c r="Q198" s="132"/>
      <c r="R198" s="132"/>
      <c r="S198" s="132"/>
      <c r="T198" s="133"/>
    </row>
    <row r="199" spans="2:21" ht="12.5">
      <c r="C199" s="10"/>
    </row>
    <row r="200" spans="2:21" ht="12.5">
      <c r="C200" s="10"/>
    </row>
    <row r="201" spans="2:21" ht="12.5">
      <c r="C201" s="10"/>
    </row>
    <row r="202" spans="2:21" ht="12.5">
      <c r="C202" s="10"/>
    </row>
    <row r="203" spans="2:21" ht="12.5">
      <c r="C203" s="10"/>
    </row>
    <row r="204" spans="2:21" ht="18">
      <c r="B204" s="36"/>
      <c r="C204" s="14"/>
      <c r="D204" s="96" t="s">
        <v>94</v>
      </c>
      <c r="E204" s="38">
        <v>3</v>
      </c>
      <c r="F204" s="17"/>
      <c r="G204" s="17"/>
      <c r="H204" s="16"/>
      <c r="I204" s="18"/>
      <c r="J204" s="18"/>
      <c r="K204" s="18"/>
      <c r="L204" s="18"/>
      <c r="M204" s="18"/>
      <c r="N204" s="18"/>
      <c r="O204" s="18"/>
      <c r="P204" s="97" t="s">
        <v>95</v>
      </c>
      <c r="Q204" s="134">
        <v>42941</v>
      </c>
      <c r="R204" s="114"/>
      <c r="S204" s="114"/>
      <c r="T204" s="114"/>
      <c r="U204" s="39"/>
    </row>
    <row r="205" spans="2:21" ht="15.5">
      <c r="B205" s="40"/>
      <c r="C205" s="13"/>
      <c r="D205" s="18" t="s">
        <v>96</v>
      </c>
      <c r="E205" s="18"/>
      <c r="F205" s="16"/>
      <c r="G205" s="16"/>
      <c r="H205" s="16"/>
      <c r="I205" s="16"/>
      <c r="J205" s="16"/>
      <c r="K205" s="16"/>
      <c r="L205" s="16"/>
      <c r="M205" s="16"/>
      <c r="N205" s="16"/>
      <c r="O205" s="16"/>
      <c r="P205" s="37" t="s">
        <v>27</v>
      </c>
      <c r="Q205" s="136" t="s">
        <v>926</v>
      </c>
      <c r="R205" s="114"/>
      <c r="S205" s="114"/>
      <c r="T205" s="114"/>
      <c r="U205" s="16"/>
    </row>
    <row r="206" spans="2:21" ht="15.5">
      <c r="B206" s="41"/>
      <c r="C206" s="42"/>
      <c r="D206" s="16"/>
      <c r="E206" s="16"/>
      <c r="F206" s="16"/>
      <c r="G206" s="16"/>
      <c r="H206" s="16"/>
      <c r="I206" s="16"/>
      <c r="J206" s="16"/>
      <c r="K206" s="16"/>
      <c r="L206" s="16"/>
      <c r="M206" s="16"/>
      <c r="N206" s="16"/>
      <c r="O206" s="16"/>
      <c r="P206" s="42"/>
      <c r="Q206" s="134"/>
      <c r="R206" s="114"/>
      <c r="S206" s="16"/>
      <c r="T206" s="16"/>
      <c r="U206" s="16"/>
    </row>
    <row r="207" spans="2:21" ht="15.5">
      <c r="B207" s="43"/>
      <c r="C207" s="119" t="s">
        <v>24</v>
      </c>
      <c r="D207" s="116"/>
      <c r="E207" s="120" t="s">
        <v>867</v>
      </c>
      <c r="F207" s="116"/>
      <c r="G207" s="117"/>
      <c r="H207" s="44" t="s">
        <v>960</v>
      </c>
      <c r="I207" s="45"/>
      <c r="J207" s="1"/>
      <c r="K207" s="1"/>
      <c r="L207" s="1"/>
      <c r="M207" s="1"/>
      <c r="N207" s="46"/>
      <c r="O207" s="138" t="s">
        <v>26</v>
      </c>
      <c r="P207" s="116"/>
      <c r="Q207" s="139" t="s">
        <v>868</v>
      </c>
      <c r="R207" s="116"/>
      <c r="S207" s="117"/>
      <c r="T207" s="47" t="s">
        <v>961</v>
      </c>
      <c r="U207" s="48"/>
    </row>
    <row r="208" spans="2:21" ht="15.5">
      <c r="B208" s="45"/>
      <c r="C208" s="121" t="s">
        <v>25</v>
      </c>
      <c r="D208" s="117"/>
      <c r="E208" s="122">
        <v>30</v>
      </c>
      <c r="F208" s="116"/>
      <c r="G208" s="116"/>
      <c r="H208" s="49"/>
      <c r="I208" s="45"/>
      <c r="J208" s="50"/>
      <c r="K208" s="50"/>
      <c r="L208" s="50"/>
      <c r="M208" s="50"/>
      <c r="N208" s="46"/>
      <c r="O208" s="127" t="s">
        <v>25</v>
      </c>
      <c r="P208" s="117"/>
      <c r="Q208" s="140">
        <v>37</v>
      </c>
      <c r="R208" s="116"/>
      <c r="S208" s="116"/>
      <c r="T208" s="51"/>
      <c r="U208" s="48"/>
    </row>
    <row r="209" spans="2:21" ht="12.5">
      <c r="B209" s="12"/>
      <c r="C209" s="12"/>
      <c r="D209" s="12"/>
      <c r="E209" s="12"/>
      <c r="F209" s="12"/>
      <c r="G209" s="12"/>
      <c r="H209" s="12"/>
      <c r="I209" s="12"/>
      <c r="J209" s="12"/>
      <c r="K209" s="12"/>
      <c r="L209" s="12"/>
      <c r="M209" s="12"/>
      <c r="N209" s="12"/>
      <c r="O209" s="12"/>
      <c r="P209" s="12"/>
      <c r="Q209" s="12"/>
      <c r="R209" s="12"/>
      <c r="S209" s="12"/>
      <c r="T209" s="12"/>
      <c r="U209" s="12"/>
    </row>
    <row r="210" spans="2:21" ht="13">
      <c r="B210" s="12"/>
      <c r="C210" s="52"/>
      <c r="D210" s="53"/>
      <c r="E210" s="52"/>
      <c r="F210" s="52"/>
      <c r="G210" s="49" t="s">
        <v>109</v>
      </c>
      <c r="H210" s="54" t="s">
        <v>110</v>
      </c>
      <c r="I210" s="12"/>
      <c r="J210" s="12"/>
      <c r="K210" s="12"/>
      <c r="L210" s="12"/>
      <c r="M210" s="12"/>
      <c r="N210" s="12"/>
      <c r="O210" s="52"/>
      <c r="P210" s="53"/>
      <c r="Q210" s="52"/>
      <c r="R210" s="52"/>
      <c r="S210" s="49" t="s">
        <v>109</v>
      </c>
      <c r="T210" s="54" t="s">
        <v>110</v>
      </c>
      <c r="U210" s="12"/>
    </row>
    <row r="211" spans="2:21" ht="12.5">
      <c r="B211" s="12"/>
      <c r="C211" s="55" t="s">
        <v>111</v>
      </c>
      <c r="D211" s="56" t="s">
        <v>112</v>
      </c>
      <c r="E211" s="52"/>
      <c r="F211" s="52"/>
      <c r="G211" s="57">
        <v>0</v>
      </c>
      <c r="H211" s="58">
        <v>9</v>
      </c>
      <c r="I211" s="12"/>
      <c r="J211" s="12"/>
      <c r="K211" s="12"/>
      <c r="L211" s="12"/>
      <c r="M211" s="12"/>
      <c r="N211" s="12"/>
      <c r="O211" s="55" t="s">
        <v>113</v>
      </c>
      <c r="P211" s="56" t="s">
        <v>114</v>
      </c>
      <c r="Q211" s="52"/>
      <c r="R211" s="52"/>
      <c r="S211" s="57">
        <v>1</v>
      </c>
      <c r="T211" s="58">
        <v>8</v>
      </c>
      <c r="U211" s="12"/>
    </row>
    <row r="212" spans="2:21" ht="12.5">
      <c r="B212" s="12"/>
      <c r="C212" s="55" t="s">
        <v>115</v>
      </c>
      <c r="D212" s="56" t="s">
        <v>116</v>
      </c>
      <c r="E212" s="52"/>
      <c r="F212" s="52"/>
      <c r="G212" s="57">
        <v>9</v>
      </c>
      <c r="H212" s="58">
        <v>0</v>
      </c>
      <c r="I212" s="12"/>
      <c r="J212" s="12"/>
      <c r="K212" s="12"/>
      <c r="L212" s="12"/>
      <c r="M212" s="12"/>
      <c r="N212" s="12"/>
      <c r="O212" s="55" t="s">
        <v>117</v>
      </c>
      <c r="P212" s="56" t="s">
        <v>118</v>
      </c>
      <c r="Q212" s="52"/>
      <c r="R212" s="52"/>
      <c r="S212" s="57">
        <v>5</v>
      </c>
      <c r="T212" s="58">
        <v>4</v>
      </c>
      <c r="U212" s="12"/>
    </row>
    <row r="213" spans="2:21" ht="12.5">
      <c r="B213" s="12"/>
      <c r="C213" s="55" t="s">
        <v>119</v>
      </c>
      <c r="D213" s="56" t="s">
        <v>120</v>
      </c>
      <c r="E213" s="52"/>
      <c r="F213" s="52"/>
      <c r="G213" s="57">
        <v>1</v>
      </c>
      <c r="H213" s="58">
        <v>8</v>
      </c>
      <c r="I213" s="12"/>
      <c r="J213" s="12"/>
      <c r="K213" s="12"/>
      <c r="L213" s="12"/>
      <c r="M213" s="12"/>
      <c r="N213" s="12"/>
      <c r="O213" s="55" t="s">
        <v>121</v>
      </c>
      <c r="P213" s="56" t="s">
        <v>122</v>
      </c>
      <c r="Q213" s="52"/>
      <c r="R213" s="52"/>
      <c r="S213" s="57">
        <v>8</v>
      </c>
      <c r="T213" s="58">
        <v>0</v>
      </c>
      <c r="U213" s="12"/>
    </row>
    <row r="214" spans="2:21" ht="12.5">
      <c r="B214" s="12"/>
      <c r="C214" s="55" t="s">
        <v>123</v>
      </c>
      <c r="D214" s="56" t="s">
        <v>124</v>
      </c>
      <c r="E214" s="52"/>
      <c r="F214" s="52"/>
      <c r="G214" s="57">
        <v>1</v>
      </c>
      <c r="H214" s="58">
        <v>8</v>
      </c>
      <c r="I214" s="12"/>
      <c r="J214" s="12"/>
      <c r="K214" s="12"/>
      <c r="L214" s="12"/>
      <c r="M214" s="12"/>
      <c r="N214" s="12"/>
      <c r="O214" s="55" t="s">
        <v>125</v>
      </c>
      <c r="P214" s="56" t="s">
        <v>126</v>
      </c>
      <c r="Q214" s="52"/>
      <c r="R214" s="52"/>
      <c r="S214" s="57">
        <v>5</v>
      </c>
      <c r="T214" s="58">
        <v>0</v>
      </c>
      <c r="U214" s="12"/>
    </row>
    <row r="215" spans="2:21" ht="13">
      <c r="B215" s="12"/>
      <c r="C215" s="59"/>
      <c r="D215" s="60" t="s">
        <v>127</v>
      </c>
      <c r="E215" s="61"/>
      <c r="F215" s="61"/>
      <c r="G215" s="62">
        <v>11</v>
      </c>
      <c r="H215" s="63">
        <v>25</v>
      </c>
      <c r="I215" s="12"/>
      <c r="J215" s="12"/>
      <c r="K215" s="12"/>
      <c r="L215" s="12"/>
      <c r="M215" s="12"/>
      <c r="N215" s="12"/>
      <c r="O215" s="59"/>
      <c r="P215" s="60" t="s">
        <v>127</v>
      </c>
      <c r="Q215" s="61"/>
      <c r="R215" s="61"/>
      <c r="S215" s="62">
        <v>19</v>
      </c>
      <c r="T215" s="63">
        <v>12</v>
      </c>
      <c r="U215" s="12"/>
    </row>
    <row r="216" spans="2:21" ht="12.5">
      <c r="B216" s="12"/>
      <c r="I216" s="12"/>
      <c r="J216" s="12"/>
      <c r="K216" s="12"/>
      <c r="L216" s="12"/>
      <c r="M216" s="12"/>
      <c r="N216" s="12"/>
      <c r="O216" s="12"/>
      <c r="P216" s="12"/>
      <c r="Q216" s="12"/>
      <c r="R216" s="12"/>
      <c r="S216" s="12"/>
      <c r="T216" s="12"/>
      <c r="U216" s="12"/>
    </row>
    <row r="219" spans="2:21" ht="13">
      <c r="B219" s="64"/>
      <c r="C219" s="65" t="s">
        <v>128</v>
      </c>
      <c r="D219" s="66" t="s">
        <v>112</v>
      </c>
      <c r="E219" s="67" t="s">
        <v>25</v>
      </c>
      <c r="F219" s="67" t="s">
        <v>129</v>
      </c>
      <c r="G219" s="67" t="s">
        <v>109</v>
      </c>
      <c r="H219" s="67" t="s">
        <v>110</v>
      </c>
      <c r="I219" s="68"/>
      <c r="J219" s="69"/>
      <c r="K219" s="69"/>
      <c r="L219" s="69"/>
      <c r="M219" s="70"/>
      <c r="N219" s="68"/>
      <c r="O219" s="65" t="s">
        <v>128</v>
      </c>
      <c r="P219" s="66" t="s">
        <v>114</v>
      </c>
      <c r="Q219" s="67" t="s">
        <v>25</v>
      </c>
      <c r="R219" s="67" t="s">
        <v>129</v>
      </c>
      <c r="S219" s="67" t="s">
        <v>109</v>
      </c>
      <c r="T219" s="67" t="s">
        <v>110</v>
      </c>
      <c r="U219" s="68"/>
    </row>
    <row r="220" spans="2:21" ht="12.5">
      <c r="B220" s="71"/>
      <c r="C220" s="72">
        <v>1</v>
      </c>
      <c r="D220" s="73" t="s">
        <v>962</v>
      </c>
      <c r="E220" s="74">
        <v>64.400000000000006</v>
      </c>
      <c r="F220" s="72" t="s">
        <v>961</v>
      </c>
      <c r="G220" s="75" t="s">
        <v>87</v>
      </c>
      <c r="H220" s="72">
        <v>5</v>
      </c>
      <c r="I220" s="71"/>
      <c r="J220" s="11"/>
      <c r="K220" s="11"/>
      <c r="L220" s="11"/>
      <c r="M220" s="11"/>
      <c r="N220" s="71"/>
      <c r="O220" s="72">
        <v>1</v>
      </c>
      <c r="P220" s="73" t="s">
        <v>963</v>
      </c>
      <c r="Q220" s="74">
        <v>72.849999999999994</v>
      </c>
      <c r="R220" s="72" t="s">
        <v>961</v>
      </c>
      <c r="S220" s="75" t="s">
        <v>87</v>
      </c>
      <c r="T220" s="72">
        <v>5</v>
      </c>
      <c r="U220" s="71"/>
    </row>
    <row r="221" spans="2:21" ht="12.5">
      <c r="B221" s="71"/>
      <c r="C221" s="72">
        <v>2</v>
      </c>
      <c r="D221" s="73" t="s">
        <v>964</v>
      </c>
      <c r="E221" s="76">
        <v>63.75</v>
      </c>
      <c r="F221" s="72" t="s">
        <v>961</v>
      </c>
      <c r="G221" s="75" t="s">
        <v>87</v>
      </c>
      <c r="H221" s="72">
        <v>3</v>
      </c>
      <c r="I221" s="71"/>
      <c r="J221" s="11"/>
      <c r="K221" s="11"/>
      <c r="L221" s="11"/>
      <c r="M221" s="11"/>
      <c r="N221" s="71"/>
      <c r="O221" s="72">
        <v>2</v>
      </c>
      <c r="P221" s="73" t="s">
        <v>965</v>
      </c>
      <c r="Q221" s="76">
        <v>65</v>
      </c>
      <c r="R221" s="72" t="s">
        <v>961</v>
      </c>
      <c r="S221" s="75" t="s">
        <v>87</v>
      </c>
      <c r="T221" s="72">
        <v>3</v>
      </c>
      <c r="U221" s="71"/>
    </row>
    <row r="222" spans="2:21" ht="12.5">
      <c r="B222" s="71"/>
      <c r="C222" s="72">
        <v>3</v>
      </c>
      <c r="D222" s="73" t="s">
        <v>966</v>
      </c>
      <c r="E222" s="76">
        <v>62.6</v>
      </c>
      <c r="F222" s="72" t="s">
        <v>961</v>
      </c>
      <c r="G222" s="75" t="s">
        <v>87</v>
      </c>
      <c r="H222" s="72">
        <v>1</v>
      </c>
      <c r="I222" s="71"/>
      <c r="J222" s="11"/>
      <c r="K222" s="11"/>
      <c r="L222" s="11"/>
      <c r="M222" s="11"/>
      <c r="N222" s="71"/>
      <c r="O222" s="72">
        <v>3</v>
      </c>
      <c r="P222" s="73" t="s">
        <v>967</v>
      </c>
      <c r="Q222" s="76">
        <v>57.85</v>
      </c>
      <c r="R222" s="72" t="s">
        <v>960</v>
      </c>
      <c r="S222" s="75">
        <v>1</v>
      </c>
      <c r="T222" s="72" t="s">
        <v>87</v>
      </c>
      <c r="U222" s="71"/>
    </row>
    <row r="223" spans="2:21" ht="12.5">
      <c r="B223" s="71"/>
      <c r="C223" s="72">
        <v>4</v>
      </c>
      <c r="D223" s="73" t="s">
        <v>968</v>
      </c>
      <c r="E223" s="76">
        <v>54.45</v>
      </c>
      <c r="F223" s="72" t="s">
        <v>961</v>
      </c>
      <c r="G223" s="75" t="s">
        <v>87</v>
      </c>
      <c r="H223" s="75" t="s">
        <v>87</v>
      </c>
      <c r="I223" s="71"/>
      <c r="J223" s="11"/>
      <c r="K223" s="11"/>
      <c r="L223" s="11"/>
      <c r="M223" s="11"/>
      <c r="N223" s="71"/>
      <c r="O223" s="72">
        <v>4</v>
      </c>
      <c r="P223" s="73" t="s">
        <v>969</v>
      </c>
      <c r="Q223" s="76">
        <v>57.4</v>
      </c>
      <c r="R223" s="72" t="s">
        <v>961</v>
      </c>
      <c r="S223" s="75" t="s">
        <v>87</v>
      </c>
      <c r="T223" s="75" t="s">
        <v>87</v>
      </c>
      <c r="U223" s="71"/>
    </row>
    <row r="224" spans="2:21" ht="12.5">
      <c r="B224" s="71"/>
      <c r="C224" s="72">
        <v>5</v>
      </c>
      <c r="D224" s="73" t="s">
        <v>970</v>
      </c>
      <c r="E224" s="76">
        <v>38.299999999999997</v>
      </c>
      <c r="F224" s="72" t="s">
        <v>960</v>
      </c>
      <c r="G224" s="75" t="s">
        <v>87</v>
      </c>
      <c r="H224" s="75" t="s">
        <v>87</v>
      </c>
      <c r="I224" s="71"/>
      <c r="J224" s="11"/>
      <c r="K224" s="11"/>
      <c r="L224" s="11"/>
      <c r="M224" s="11"/>
      <c r="N224" s="71"/>
      <c r="O224" s="72">
        <v>5</v>
      </c>
      <c r="P224" s="73" t="s">
        <v>971</v>
      </c>
      <c r="Q224" s="76">
        <v>56.1</v>
      </c>
      <c r="R224" s="72" t="s">
        <v>960</v>
      </c>
      <c r="S224" s="75" t="s">
        <v>87</v>
      </c>
      <c r="T224" s="75" t="s">
        <v>87</v>
      </c>
      <c r="U224" s="71"/>
    </row>
    <row r="225" spans="2:21" ht="12.5">
      <c r="B225" s="71"/>
      <c r="C225" s="72" t="s">
        <v>87</v>
      </c>
      <c r="D225" s="73" t="s">
        <v>87</v>
      </c>
      <c r="E225" s="76" t="s">
        <v>87</v>
      </c>
      <c r="F225" s="72" t="s">
        <v>87</v>
      </c>
      <c r="G225" s="75" t="s">
        <v>87</v>
      </c>
      <c r="H225" s="75" t="s">
        <v>87</v>
      </c>
      <c r="I225" s="71"/>
      <c r="J225" s="11"/>
      <c r="K225" s="11"/>
      <c r="L225" s="11"/>
      <c r="M225" s="11"/>
      <c r="N225" s="71"/>
      <c r="O225" s="72">
        <v>6</v>
      </c>
      <c r="P225" s="73" t="s">
        <v>972</v>
      </c>
      <c r="Q225" s="76">
        <v>55.4</v>
      </c>
      <c r="R225" s="72" t="s">
        <v>961</v>
      </c>
      <c r="S225" s="75" t="s">
        <v>87</v>
      </c>
      <c r="T225" s="75" t="s">
        <v>87</v>
      </c>
      <c r="U225" s="71"/>
    </row>
    <row r="226" spans="2:21" ht="12.5">
      <c r="B226" s="71"/>
      <c r="C226" s="72" t="s">
        <v>87</v>
      </c>
      <c r="D226" s="73" t="s">
        <v>87</v>
      </c>
      <c r="E226" s="76" t="s">
        <v>87</v>
      </c>
      <c r="F226" s="72" t="s">
        <v>87</v>
      </c>
      <c r="G226" s="75" t="s">
        <v>87</v>
      </c>
      <c r="H226" s="75" t="s">
        <v>87</v>
      </c>
      <c r="I226" s="71"/>
      <c r="J226" s="11"/>
      <c r="K226" s="11"/>
      <c r="L226" s="11"/>
      <c r="M226" s="11"/>
      <c r="N226" s="71"/>
      <c r="O226" s="72">
        <v>7</v>
      </c>
      <c r="P226" s="73" t="s">
        <v>973</v>
      </c>
      <c r="Q226" s="76">
        <v>49.25</v>
      </c>
      <c r="R226" s="72" t="s">
        <v>961</v>
      </c>
      <c r="S226" s="75" t="s">
        <v>87</v>
      </c>
      <c r="T226" s="75" t="s">
        <v>87</v>
      </c>
      <c r="U226" s="71"/>
    </row>
    <row r="227" spans="2:21" ht="12.5">
      <c r="B227" s="71"/>
      <c r="C227" s="75" t="s">
        <v>87</v>
      </c>
      <c r="D227" s="77" t="s">
        <v>87</v>
      </c>
      <c r="E227" s="76" t="s">
        <v>87</v>
      </c>
      <c r="F227" s="75" t="s">
        <v>87</v>
      </c>
      <c r="G227" s="75" t="s">
        <v>87</v>
      </c>
      <c r="H227" s="75" t="s">
        <v>87</v>
      </c>
      <c r="I227" s="71"/>
      <c r="J227" s="11"/>
      <c r="K227" s="11"/>
      <c r="L227" s="11"/>
      <c r="M227" s="11"/>
      <c r="N227" s="71"/>
      <c r="O227" s="72">
        <v>8</v>
      </c>
      <c r="P227" s="73" t="s">
        <v>974</v>
      </c>
      <c r="Q227" s="76">
        <v>45.75</v>
      </c>
      <c r="R227" s="75" t="s">
        <v>960</v>
      </c>
      <c r="S227" s="75" t="s">
        <v>87</v>
      </c>
      <c r="T227" s="75" t="s">
        <v>87</v>
      </c>
      <c r="U227" s="71"/>
    </row>
    <row r="228" spans="2:21" ht="12.5">
      <c r="B228" s="71"/>
      <c r="C228" s="75" t="s">
        <v>87</v>
      </c>
      <c r="D228" s="77" t="s">
        <v>87</v>
      </c>
      <c r="E228" s="76" t="s">
        <v>87</v>
      </c>
      <c r="F228" s="75" t="s">
        <v>87</v>
      </c>
      <c r="G228" s="75" t="s">
        <v>87</v>
      </c>
      <c r="H228" s="75" t="s">
        <v>87</v>
      </c>
      <c r="I228" s="71"/>
      <c r="J228" s="11"/>
      <c r="K228" s="11"/>
      <c r="L228" s="11"/>
      <c r="M228" s="11"/>
      <c r="N228" s="71"/>
      <c r="O228" s="72">
        <v>9</v>
      </c>
      <c r="P228" s="73" t="s">
        <v>975</v>
      </c>
      <c r="Q228" s="76">
        <v>40.35</v>
      </c>
      <c r="R228" s="75" t="s">
        <v>961</v>
      </c>
      <c r="S228" s="75" t="s">
        <v>87</v>
      </c>
      <c r="T228" s="75" t="s">
        <v>87</v>
      </c>
      <c r="U228" s="71"/>
    </row>
    <row r="229" spans="2:21" ht="12.5">
      <c r="B229" s="71"/>
      <c r="C229" s="75" t="s">
        <v>87</v>
      </c>
      <c r="D229" s="77" t="s">
        <v>87</v>
      </c>
      <c r="E229" s="76" t="s">
        <v>87</v>
      </c>
      <c r="F229" s="75" t="s">
        <v>87</v>
      </c>
      <c r="G229" s="75" t="s">
        <v>87</v>
      </c>
      <c r="H229" s="75" t="s">
        <v>87</v>
      </c>
      <c r="I229" s="71"/>
      <c r="J229" s="11"/>
      <c r="K229" s="11"/>
      <c r="L229" s="11"/>
      <c r="M229" s="11"/>
      <c r="N229" s="71"/>
      <c r="O229" s="72">
        <v>10</v>
      </c>
      <c r="P229" s="73" t="s">
        <v>976</v>
      </c>
      <c r="Q229" s="76">
        <v>31</v>
      </c>
      <c r="R229" s="75" t="s">
        <v>961</v>
      </c>
      <c r="S229" s="75" t="s">
        <v>87</v>
      </c>
      <c r="T229" s="75" t="s">
        <v>87</v>
      </c>
      <c r="U229" s="71"/>
    </row>
    <row r="230" spans="2:21" ht="12.5">
      <c r="B230" s="71"/>
      <c r="C230" s="75" t="s">
        <v>87</v>
      </c>
      <c r="D230" s="77" t="s">
        <v>87</v>
      </c>
      <c r="E230" s="78" t="s">
        <v>87</v>
      </c>
      <c r="F230" s="75" t="s">
        <v>87</v>
      </c>
      <c r="G230" s="75" t="s">
        <v>87</v>
      </c>
      <c r="H230" s="75" t="s">
        <v>87</v>
      </c>
      <c r="I230" s="71"/>
      <c r="J230" s="11"/>
      <c r="K230" s="11"/>
      <c r="L230" s="11"/>
      <c r="M230" s="11"/>
      <c r="N230" s="71"/>
      <c r="O230" s="72">
        <v>11</v>
      </c>
      <c r="P230" s="73" t="s">
        <v>977</v>
      </c>
      <c r="Q230" s="78">
        <v>28.75</v>
      </c>
      <c r="R230" s="75" t="s">
        <v>961</v>
      </c>
      <c r="S230" s="75" t="s">
        <v>87</v>
      </c>
      <c r="T230" s="75" t="s">
        <v>87</v>
      </c>
      <c r="U230" s="71"/>
    </row>
    <row r="231" spans="2:21" ht="12.5">
      <c r="B231" s="71"/>
      <c r="C231" s="75" t="s">
        <v>87</v>
      </c>
      <c r="D231" s="77" t="s">
        <v>87</v>
      </c>
      <c r="E231" s="78" t="s">
        <v>87</v>
      </c>
      <c r="F231" s="75" t="s">
        <v>87</v>
      </c>
      <c r="G231" s="75" t="s">
        <v>87</v>
      </c>
      <c r="H231" s="75" t="s">
        <v>87</v>
      </c>
      <c r="I231" s="71"/>
      <c r="J231" s="11"/>
      <c r="K231" s="11"/>
      <c r="L231" s="11"/>
      <c r="M231" s="11"/>
      <c r="N231" s="71"/>
      <c r="O231" s="75">
        <v>12</v>
      </c>
      <c r="P231" s="77" t="s">
        <v>978</v>
      </c>
      <c r="Q231" s="78">
        <v>22.3</v>
      </c>
      <c r="R231" s="75" t="s">
        <v>960</v>
      </c>
      <c r="S231" s="75" t="s">
        <v>87</v>
      </c>
      <c r="T231" s="75" t="s">
        <v>87</v>
      </c>
      <c r="U231" s="71"/>
    </row>
    <row r="232" spans="2:21" ht="12.5">
      <c r="B232" s="71"/>
      <c r="C232" s="75" t="s">
        <v>87</v>
      </c>
      <c r="D232" s="77" t="s">
        <v>87</v>
      </c>
      <c r="E232" s="78" t="s">
        <v>87</v>
      </c>
      <c r="F232" s="75" t="s">
        <v>87</v>
      </c>
      <c r="G232" s="75" t="s">
        <v>87</v>
      </c>
      <c r="H232" s="75" t="s">
        <v>87</v>
      </c>
      <c r="I232" s="71"/>
      <c r="J232" s="11"/>
      <c r="K232" s="11"/>
      <c r="L232" s="11"/>
      <c r="M232" s="11"/>
      <c r="N232" s="71"/>
      <c r="O232" s="75">
        <v>13</v>
      </c>
      <c r="P232" s="77" t="s">
        <v>979</v>
      </c>
      <c r="Q232" s="78">
        <v>16.350000000000001</v>
      </c>
      <c r="R232" s="75" t="s">
        <v>961</v>
      </c>
      <c r="S232" s="75" t="s">
        <v>87</v>
      </c>
      <c r="T232" s="75" t="s">
        <v>87</v>
      </c>
      <c r="U232" s="71"/>
    </row>
    <row r="233" spans="2:21" ht="12.5">
      <c r="B233" s="71"/>
      <c r="C233" s="75" t="s">
        <v>87</v>
      </c>
      <c r="D233" s="77" t="s">
        <v>87</v>
      </c>
      <c r="E233" s="78" t="s">
        <v>87</v>
      </c>
      <c r="F233" s="75" t="s">
        <v>87</v>
      </c>
      <c r="G233" s="75" t="s">
        <v>87</v>
      </c>
      <c r="H233" s="75" t="s">
        <v>87</v>
      </c>
      <c r="I233" s="71"/>
      <c r="J233" s="11"/>
      <c r="K233" s="11"/>
      <c r="L233" s="11"/>
      <c r="M233" s="11"/>
      <c r="N233" s="71"/>
      <c r="O233" s="75" t="s">
        <v>87</v>
      </c>
      <c r="P233" s="77" t="s">
        <v>87</v>
      </c>
      <c r="Q233" s="78" t="s">
        <v>87</v>
      </c>
      <c r="R233" s="75" t="s">
        <v>87</v>
      </c>
      <c r="S233" s="75" t="s">
        <v>87</v>
      </c>
      <c r="T233" s="75" t="s">
        <v>87</v>
      </c>
      <c r="U233" s="71"/>
    </row>
    <row r="234" spans="2:21" ht="12.5">
      <c r="B234" s="71"/>
      <c r="C234" s="75" t="s">
        <v>87</v>
      </c>
      <c r="D234" s="77" t="s">
        <v>87</v>
      </c>
      <c r="E234" s="78" t="s">
        <v>87</v>
      </c>
      <c r="F234" s="75" t="s">
        <v>87</v>
      </c>
      <c r="G234" s="75" t="s">
        <v>87</v>
      </c>
      <c r="H234" s="75" t="s">
        <v>87</v>
      </c>
      <c r="I234" s="71"/>
      <c r="J234" s="11"/>
      <c r="K234" s="11"/>
      <c r="L234" s="11"/>
      <c r="M234" s="11"/>
      <c r="N234" s="71"/>
      <c r="O234" s="75" t="s">
        <v>87</v>
      </c>
      <c r="P234" s="77" t="s">
        <v>87</v>
      </c>
      <c r="Q234" s="78" t="s">
        <v>87</v>
      </c>
      <c r="R234" s="75" t="s">
        <v>87</v>
      </c>
      <c r="S234" s="75" t="s">
        <v>87</v>
      </c>
      <c r="T234" s="75" t="s">
        <v>87</v>
      </c>
      <c r="U234" s="71"/>
    </row>
    <row r="235" spans="2:21" ht="12.5">
      <c r="B235" s="71"/>
      <c r="C235" s="75" t="s">
        <v>87</v>
      </c>
      <c r="D235" s="77" t="s">
        <v>87</v>
      </c>
      <c r="E235" s="78" t="s">
        <v>87</v>
      </c>
      <c r="F235" s="75" t="s">
        <v>87</v>
      </c>
      <c r="G235" s="75" t="s">
        <v>87</v>
      </c>
      <c r="H235" s="75" t="s">
        <v>87</v>
      </c>
      <c r="I235" s="71"/>
      <c r="J235" s="11"/>
      <c r="K235" s="11"/>
      <c r="L235" s="11"/>
      <c r="M235" s="11"/>
      <c r="N235" s="71"/>
      <c r="O235" s="75" t="s">
        <v>87</v>
      </c>
      <c r="P235" s="77" t="s">
        <v>87</v>
      </c>
      <c r="Q235" s="78" t="s">
        <v>87</v>
      </c>
      <c r="R235" s="75" t="s">
        <v>87</v>
      </c>
      <c r="S235" s="75" t="s">
        <v>87</v>
      </c>
      <c r="T235" s="75" t="s">
        <v>87</v>
      </c>
      <c r="U235" s="71"/>
    </row>
    <row r="236" spans="2:21" ht="12.5">
      <c r="B236" s="71"/>
      <c r="C236" s="75" t="s">
        <v>87</v>
      </c>
      <c r="D236" s="77" t="s">
        <v>87</v>
      </c>
      <c r="E236" s="78" t="s">
        <v>87</v>
      </c>
      <c r="F236" s="75" t="s">
        <v>87</v>
      </c>
      <c r="G236" s="75" t="s">
        <v>87</v>
      </c>
      <c r="H236" s="75" t="s">
        <v>87</v>
      </c>
      <c r="I236" s="71"/>
      <c r="J236" s="11"/>
      <c r="K236" s="11"/>
      <c r="L236" s="11"/>
      <c r="M236" s="11"/>
      <c r="N236" s="71"/>
      <c r="O236" s="75" t="s">
        <v>87</v>
      </c>
      <c r="P236" s="77" t="s">
        <v>87</v>
      </c>
      <c r="Q236" s="78" t="s">
        <v>87</v>
      </c>
      <c r="R236" s="75" t="s">
        <v>87</v>
      </c>
      <c r="S236" s="75" t="s">
        <v>87</v>
      </c>
      <c r="T236" s="75" t="s">
        <v>87</v>
      </c>
      <c r="U236" s="71"/>
    </row>
    <row r="237" spans="2:21" ht="12.5">
      <c r="B237" s="71"/>
      <c r="C237" s="75" t="s">
        <v>87</v>
      </c>
      <c r="D237" s="77" t="s">
        <v>87</v>
      </c>
      <c r="E237" s="78" t="s">
        <v>87</v>
      </c>
      <c r="F237" s="75" t="s">
        <v>87</v>
      </c>
      <c r="G237" s="75" t="s">
        <v>87</v>
      </c>
      <c r="H237" s="75" t="s">
        <v>87</v>
      </c>
      <c r="I237" s="71"/>
      <c r="J237" s="11"/>
      <c r="K237" s="11"/>
      <c r="L237" s="11"/>
      <c r="M237" s="11"/>
      <c r="N237" s="71"/>
      <c r="O237" s="75" t="s">
        <v>87</v>
      </c>
      <c r="P237" s="77" t="s">
        <v>87</v>
      </c>
      <c r="Q237" s="78" t="s">
        <v>87</v>
      </c>
      <c r="R237" s="75" t="s">
        <v>87</v>
      </c>
      <c r="S237" s="75" t="s">
        <v>87</v>
      </c>
      <c r="T237" s="75" t="s">
        <v>87</v>
      </c>
      <c r="U237" s="71"/>
    </row>
    <row r="238" spans="2:21" ht="12.5">
      <c r="B238" s="71"/>
      <c r="C238" s="75" t="s">
        <v>87</v>
      </c>
      <c r="D238" s="77" t="s">
        <v>87</v>
      </c>
      <c r="E238" s="78" t="s">
        <v>87</v>
      </c>
      <c r="F238" s="75" t="s">
        <v>87</v>
      </c>
      <c r="G238" s="75" t="s">
        <v>87</v>
      </c>
      <c r="H238" s="75" t="s">
        <v>87</v>
      </c>
      <c r="I238" s="71"/>
      <c r="J238" s="11"/>
      <c r="K238" s="11"/>
      <c r="L238" s="11"/>
      <c r="M238" s="11"/>
      <c r="N238" s="71"/>
      <c r="O238" s="75" t="s">
        <v>87</v>
      </c>
      <c r="P238" s="77" t="s">
        <v>87</v>
      </c>
      <c r="Q238" s="78" t="s">
        <v>87</v>
      </c>
      <c r="R238" s="75" t="s">
        <v>87</v>
      </c>
      <c r="S238" s="75" t="s">
        <v>87</v>
      </c>
      <c r="T238" s="75" t="s">
        <v>87</v>
      </c>
      <c r="U238" s="71"/>
    </row>
    <row r="239" spans="2:21" ht="12.5">
      <c r="B239" s="71"/>
      <c r="C239" s="75" t="s">
        <v>87</v>
      </c>
      <c r="D239" s="77" t="s">
        <v>87</v>
      </c>
      <c r="E239" s="78" t="s">
        <v>87</v>
      </c>
      <c r="F239" s="75" t="s">
        <v>87</v>
      </c>
      <c r="G239" s="75" t="s">
        <v>87</v>
      </c>
      <c r="H239" s="75" t="s">
        <v>87</v>
      </c>
      <c r="I239" s="71"/>
      <c r="J239" s="11"/>
      <c r="K239" s="11"/>
      <c r="L239" s="11"/>
      <c r="M239" s="11"/>
      <c r="N239" s="71"/>
      <c r="O239" s="75" t="s">
        <v>87</v>
      </c>
      <c r="P239" s="77" t="s">
        <v>87</v>
      </c>
      <c r="Q239" s="78" t="s">
        <v>87</v>
      </c>
      <c r="R239" s="75" t="s">
        <v>87</v>
      </c>
      <c r="S239" s="75" t="s">
        <v>87</v>
      </c>
      <c r="T239" s="75" t="s">
        <v>87</v>
      </c>
      <c r="U239" s="71"/>
    </row>
    <row r="240" spans="2:21" ht="12.5">
      <c r="B240" s="71"/>
      <c r="C240" s="75" t="s">
        <v>87</v>
      </c>
      <c r="D240" s="77" t="s">
        <v>87</v>
      </c>
      <c r="E240" s="78" t="s">
        <v>87</v>
      </c>
      <c r="F240" s="75" t="s">
        <v>87</v>
      </c>
      <c r="G240" s="75" t="s">
        <v>87</v>
      </c>
      <c r="H240" s="75" t="s">
        <v>87</v>
      </c>
      <c r="I240" s="71"/>
      <c r="J240" s="11"/>
      <c r="K240" s="11"/>
      <c r="L240" s="11"/>
      <c r="M240" s="11"/>
      <c r="N240" s="71"/>
      <c r="O240" s="75" t="s">
        <v>87</v>
      </c>
      <c r="P240" s="77" t="s">
        <v>87</v>
      </c>
      <c r="Q240" s="78" t="s">
        <v>87</v>
      </c>
      <c r="R240" s="75" t="s">
        <v>87</v>
      </c>
      <c r="S240" s="75" t="s">
        <v>87</v>
      </c>
      <c r="T240" s="75" t="s">
        <v>87</v>
      </c>
      <c r="U240" s="71"/>
    </row>
    <row r="241" spans="2:21" ht="12.5">
      <c r="B241" s="71"/>
      <c r="C241" s="75" t="s">
        <v>87</v>
      </c>
      <c r="D241" s="77" t="s">
        <v>87</v>
      </c>
      <c r="E241" s="78" t="s">
        <v>87</v>
      </c>
      <c r="F241" s="75" t="s">
        <v>87</v>
      </c>
      <c r="G241" s="75" t="s">
        <v>87</v>
      </c>
      <c r="H241" s="75" t="s">
        <v>87</v>
      </c>
      <c r="I241" s="71"/>
      <c r="J241" s="11"/>
      <c r="K241" s="11"/>
      <c r="L241" s="11"/>
      <c r="M241" s="11"/>
      <c r="N241" s="71"/>
      <c r="O241" s="75" t="s">
        <v>87</v>
      </c>
      <c r="P241" s="77" t="s">
        <v>87</v>
      </c>
      <c r="Q241" s="78" t="s">
        <v>87</v>
      </c>
      <c r="R241" s="75" t="s">
        <v>87</v>
      </c>
      <c r="S241" s="75" t="s">
        <v>87</v>
      </c>
      <c r="T241" s="75" t="s">
        <v>87</v>
      </c>
      <c r="U241" s="71"/>
    </row>
    <row r="242" spans="2:21" ht="12.5">
      <c r="B242" s="71"/>
      <c r="C242" s="75" t="s">
        <v>87</v>
      </c>
      <c r="D242" s="77" t="s">
        <v>87</v>
      </c>
      <c r="E242" s="78" t="s">
        <v>87</v>
      </c>
      <c r="F242" s="75" t="s">
        <v>87</v>
      </c>
      <c r="G242" s="75" t="s">
        <v>87</v>
      </c>
      <c r="H242" s="75" t="s">
        <v>87</v>
      </c>
      <c r="I242" s="71"/>
      <c r="J242" s="11"/>
      <c r="K242" s="11"/>
      <c r="L242" s="11"/>
      <c r="M242" s="11"/>
      <c r="N242" s="71"/>
      <c r="O242" s="75" t="s">
        <v>87</v>
      </c>
      <c r="P242" s="77" t="s">
        <v>87</v>
      </c>
      <c r="Q242" s="78" t="s">
        <v>87</v>
      </c>
      <c r="R242" s="75" t="s">
        <v>87</v>
      </c>
      <c r="S242" s="75" t="s">
        <v>87</v>
      </c>
      <c r="T242" s="75" t="s">
        <v>87</v>
      </c>
      <c r="U242" s="71"/>
    </row>
    <row r="243" spans="2:21" ht="12.5">
      <c r="B243" s="71"/>
      <c r="C243" s="75" t="s">
        <v>87</v>
      </c>
      <c r="D243" s="77" t="s">
        <v>87</v>
      </c>
      <c r="E243" s="78" t="s">
        <v>87</v>
      </c>
      <c r="F243" s="75" t="s">
        <v>87</v>
      </c>
      <c r="G243" s="75" t="s">
        <v>87</v>
      </c>
      <c r="H243" s="75" t="s">
        <v>87</v>
      </c>
      <c r="I243" s="71"/>
      <c r="J243" s="11"/>
      <c r="K243" s="11"/>
      <c r="L243" s="11"/>
      <c r="M243" s="11"/>
      <c r="N243" s="71"/>
      <c r="O243" s="75" t="s">
        <v>87</v>
      </c>
      <c r="P243" s="77" t="s">
        <v>87</v>
      </c>
      <c r="Q243" s="78" t="s">
        <v>87</v>
      </c>
      <c r="R243" s="75" t="s">
        <v>87</v>
      </c>
      <c r="S243" s="75" t="s">
        <v>87</v>
      </c>
      <c r="T243" s="75" t="s">
        <v>87</v>
      </c>
      <c r="U243" s="71"/>
    </row>
    <row r="244" spans="2:21" ht="12.5">
      <c r="B244" s="71"/>
      <c r="C244" s="80" t="s">
        <v>87</v>
      </c>
      <c r="D244" s="77" t="s">
        <v>87</v>
      </c>
      <c r="E244" s="78" t="s">
        <v>87</v>
      </c>
      <c r="F244" s="80" t="s">
        <v>87</v>
      </c>
      <c r="G244" s="75" t="s">
        <v>87</v>
      </c>
      <c r="H244" s="75" t="s">
        <v>87</v>
      </c>
      <c r="I244" s="71"/>
      <c r="J244" s="11"/>
      <c r="K244" s="11"/>
      <c r="L244" s="11"/>
      <c r="M244" s="11"/>
      <c r="N244" s="71"/>
      <c r="O244" s="80" t="s">
        <v>87</v>
      </c>
      <c r="P244" s="77" t="s">
        <v>87</v>
      </c>
      <c r="Q244" s="78" t="s">
        <v>87</v>
      </c>
      <c r="R244" s="80" t="s">
        <v>87</v>
      </c>
      <c r="S244" s="75" t="s">
        <v>87</v>
      </c>
      <c r="T244" s="75" t="s">
        <v>87</v>
      </c>
      <c r="U244" s="71"/>
    </row>
    <row r="245" spans="2:21" ht="13">
      <c r="B245" s="71"/>
      <c r="C245" s="118" t="s">
        <v>172</v>
      </c>
      <c r="D245" s="116"/>
      <c r="E245" s="116"/>
      <c r="F245" s="116"/>
      <c r="G245" s="81">
        <v>0</v>
      </c>
      <c r="H245" s="81">
        <v>9</v>
      </c>
      <c r="I245" s="71"/>
      <c r="J245" s="11"/>
      <c r="K245" s="11"/>
      <c r="L245" s="11"/>
      <c r="M245" s="11"/>
      <c r="N245" s="71"/>
      <c r="O245" s="118" t="s">
        <v>175</v>
      </c>
      <c r="P245" s="116"/>
      <c r="Q245" s="116"/>
      <c r="R245" s="116"/>
      <c r="S245" s="81">
        <v>1</v>
      </c>
      <c r="T245" s="81">
        <v>8</v>
      </c>
      <c r="U245" s="71"/>
    </row>
    <row r="246" spans="2:21" ht="12.5">
      <c r="B246" s="11"/>
      <c r="C246" s="11"/>
      <c r="D246" s="11"/>
      <c r="E246" s="11"/>
      <c r="F246" s="11"/>
      <c r="G246" s="11"/>
      <c r="H246" s="11"/>
      <c r="I246" s="11"/>
      <c r="J246" s="11"/>
      <c r="K246" s="11"/>
      <c r="L246" s="11"/>
      <c r="M246" s="11"/>
      <c r="N246" s="11"/>
      <c r="O246" s="11"/>
      <c r="P246" s="11"/>
      <c r="Q246" s="11"/>
      <c r="R246" s="11"/>
      <c r="S246" s="11"/>
      <c r="T246" s="11"/>
      <c r="U246" s="11"/>
    </row>
    <row r="247" spans="2:21" ht="12.5">
      <c r="B247" s="82"/>
      <c r="C247" s="82"/>
      <c r="D247" s="82"/>
      <c r="E247" s="82"/>
      <c r="F247" s="82"/>
      <c r="G247" s="82"/>
      <c r="H247" s="82"/>
      <c r="I247" s="82"/>
      <c r="J247" s="11"/>
      <c r="K247" s="11"/>
      <c r="L247" s="11"/>
      <c r="M247" s="11"/>
      <c r="N247" s="82"/>
      <c r="O247" s="82"/>
      <c r="P247" s="82"/>
      <c r="Q247" s="82"/>
      <c r="R247" s="82"/>
      <c r="S247" s="82"/>
      <c r="T247" s="82"/>
      <c r="U247" s="82"/>
    </row>
    <row r="248" spans="2:21" ht="13">
      <c r="B248" s="83"/>
      <c r="C248" s="84" t="s">
        <v>128</v>
      </c>
      <c r="D248" s="85" t="s">
        <v>116</v>
      </c>
      <c r="E248" s="86" t="s">
        <v>25</v>
      </c>
      <c r="F248" s="86" t="s">
        <v>129</v>
      </c>
      <c r="G248" s="86" t="s">
        <v>109</v>
      </c>
      <c r="H248" s="86" t="s">
        <v>110</v>
      </c>
      <c r="I248" s="87"/>
      <c r="J248" s="69"/>
      <c r="K248" s="69"/>
      <c r="L248" s="69"/>
      <c r="M248" s="70"/>
      <c r="N248" s="87"/>
      <c r="O248" s="84" t="s">
        <v>128</v>
      </c>
      <c r="P248" s="85" t="s">
        <v>118</v>
      </c>
      <c r="Q248" s="86" t="s">
        <v>25</v>
      </c>
      <c r="R248" s="86" t="s">
        <v>129</v>
      </c>
      <c r="S248" s="86" t="s">
        <v>109</v>
      </c>
      <c r="T248" s="86" t="s">
        <v>110</v>
      </c>
      <c r="U248" s="87"/>
    </row>
    <row r="249" spans="2:21" ht="12.5">
      <c r="B249" s="88"/>
      <c r="C249" s="72">
        <v>1</v>
      </c>
      <c r="D249" s="73" t="s">
        <v>980</v>
      </c>
      <c r="E249" s="74">
        <v>112.4</v>
      </c>
      <c r="F249" s="72" t="s">
        <v>960</v>
      </c>
      <c r="G249" s="75">
        <v>5</v>
      </c>
      <c r="H249" s="72" t="s">
        <v>87</v>
      </c>
      <c r="I249" s="88"/>
      <c r="J249" s="11"/>
      <c r="K249" s="11"/>
      <c r="L249" s="11"/>
      <c r="M249" s="11"/>
      <c r="N249" s="88"/>
      <c r="O249" s="72">
        <v>1</v>
      </c>
      <c r="P249" s="73" t="s">
        <v>981</v>
      </c>
      <c r="Q249" s="74">
        <v>89.4</v>
      </c>
      <c r="R249" s="72" t="s">
        <v>960</v>
      </c>
      <c r="S249" s="75">
        <v>5</v>
      </c>
      <c r="T249" s="72" t="s">
        <v>87</v>
      </c>
      <c r="U249" s="88"/>
    </row>
    <row r="250" spans="2:21" ht="12.5">
      <c r="B250" s="88"/>
      <c r="C250" s="72">
        <v>2</v>
      </c>
      <c r="D250" s="73" t="s">
        <v>982</v>
      </c>
      <c r="E250" s="76">
        <v>103.25</v>
      </c>
      <c r="F250" s="72" t="s">
        <v>960</v>
      </c>
      <c r="G250" s="72">
        <v>3</v>
      </c>
      <c r="H250" s="75" t="s">
        <v>87</v>
      </c>
      <c r="I250" s="88"/>
      <c r="J250" s="11"/>
      <c r="K250" s="11"/>
      <c r="L250" s="11"/>
      <c r="M250" s="11"/>
      <c r="N250" s="88"/>
      <c r="O250" s="72">
        <v>2</v>
      </c>
      <c r="P250" s="73" t="s">
        <v>983</v>
      </c>
      <c r="Q250" s="76">
        <v>75.150000000000006</v>
      </c>
      <c r="R250" s="72" t="s">
        <v>961</v>
      </c>
      <c r="S250" s="72" t="s">
        <v>87</v>
      </c>
      <c r="T250" s="75">
        <v>3</v>
      </c>
      <c r="U250" s="88"/>
    </row>
    <row r="251" spans="2:21" ht="12.5">
      <c r="B251" s="88"/>
      <c r="C251" s="72">
        <v>3</v>
      </c>
      <c r="D251" s="73" t="s">
        <v>984</v>
      </c>
      <c r="E251" s="76">
        <v>100.6</v>
      </c>
      <c r="F251" s="72" t="s">
        <v>960</v>
      </c>
      <c r="G251" s="75">
        <v>1</v>
      </c>
      <c r="H251" s="72" t="s">
        <v>87</v>
      </c>
      <c r="I251" s="88"/>
      <c r="J251" s="11"/>
      <c r="K251" s="11"/>
      <c r="L251" s="11"/>
      <c r="M251" s="11"/>
      <c r="N251" s="88"/>
      <c r="O251" s="72">
        <v>3</v>
      </c>
      <c r="P251" s="73" t="s">
        <v>985</v>
      </c>
      <c r="Q251" s="76">
        <v>74.099999999999994</v>
      </c>
      <c r="R251" s="72" t="s">
        <v>961</v>
      </c>
      <c r="S251" s="75" t="s">
        <v>87</v>
      </c>
      <c r="T251" s="72">
        <v>1</v>
      </c>
      <c r="U251" s="88"/>
    </row>
    <row r="252" spans="2:21" ht="12.5">
      <c r="B252" s="88"/>
      <c r="C252" s="72">
        <v>4</v>
      </c>
      <c r="D252" s="73" t="s">
        <v>986</v>
      </c>
      <c r="E252" s="76">
        <v>73.8</v>
      </c>
      <c r="F252" s="72" t="s">
        <v>961</v>
      </c>
      <c r="G252" s="75" t="s">
        <v>87</v>
      </c>
      <c r="H252" s="75" t="s">
        <v>87</v>
      </c>
      <c r="I252" s="88"/>
      <c r="J252" s="11"/>
      <c r="K252" s="11"/>
      <c r="L252" s="11"/>
      <c r="M252" s="11"/>
      <c r="N252" s="88"/>
      <c r="O252" s="72">
        <v>4</v>
      </c>
      <c r="P252" s="73" t="s">
        <v>987</v>
      </c>
      <c r="Q252" s="76">
        <v>52.5</v>
      </c>
      <c r="R252" s="72" t="s">
        <v>960</v>
      </c>
      <c r="S252" s="75" t="s">
        <v>87</v>
      </c>
      <c r="T252" s="75" t="s">
        <v>87</v>
      </c>
      <c r="U252" s="88"/>
    </row>
    <row r="253" spans="2:21" ht="12.5">
      <c r="B253" s="88"/>
      <c r="C253" s="72">
        <v>5</v>
      </c>
      <c r="D253" s="73" t="s">
        <v>988</v>
      </c>
      <c r="E253" s="76">
        <v>71.75</v>
      </c>
      <c r="F253" s="72" t="s">
        <v>960</v>
      </c>
      <c r="G253" s="75" t="s">
        <v>87</v>
      </c>
      <c r="H253" s="75" t="s">
        <v>87</v>
      </c>
      <c r="I253" s="88"/>
      <c r="J253" s="11"/>
      <c r="K253" s="11"/>
      <c r="L253" s="11"/>
      <c r="M253" s="11"/>
      <c r="N253" s="88"/>
      <c r="O253" s="72" t="s">
        <v>87</v>
      </c>
      <c r="P253" s="73" t="s">
        <v>87</v>
      </c>
      <c r="Q253" s="76" t="s">
        <v>87</v>
      </c>
      <c r="R253" s="72" t="s">
        <v>87</v>
      </c>
      <c r="S253" s="75" t="s">
        <v>87</v>
      </c>
      <c r="T253" s="75" t="s">
        <v>87</v>
      </c>
      <c r="U253" s="88"/>
    </row>
    <row r="254" spans="2:21" ht="12.5">
      <c r="B254" s="88"/>
      <c r="C254" s="75">
        <v>6</v>
      </c>
      <c r="D254" s="73" t="s">
        <v>989</v>
      </c>
      <c r="E254" s="76">
        <v>67.95</v>
      </c>
      <c r="F254" s="72" t="s">
        <v>961</v>
      </c>
      <c r="G254" s="75" t="s">
        <v>87</v>
      </c>
      <c r="H254" s="75" t="s">
        <v>87</v>
      </c>
      <c r="I254" s="88"/>
      <c r="J254" s="11"/>
      <c r="K254" s="11"/>
      <c r="L254" s="11"/>
      <c r="M254" s="11"/>
      <c r="N254" s="88"/>
      <c r="O254" s="75" t="s">
        <v>87</v>
      </c>
      <c r="P254" s="73" t="s">
        <v>87</v>
      </c>
      <c r="Q254" s="76" t="s">
        <v>87</v>
      </c>
      <c r="R254" s="72" t="s">
        <v>87</v>
      </c>
      <c r="S254" s="75" t="s">
        <v>87</v>
      </c>
      <c r="T254" s="75" t="s">
        <v>87</v>
      </c>
      <c r="U254" s="88"/>
    </row>
    <row r="255" spans="2:21" ht="12.5">
      <c r="B255" s="88"/>
      <c r="C255" s="75">
        <v>7</v>
      </c>
      <c r="D255" s="73" t="s">
        <v>990</v>
      </c>
      <c r="E255" s="76">
        <v>62.9</v>
      </c>
      <c r="F255" s="72" t="s">
        <v>960</v>
      </c>
      <c r="G255" s="75" t="s">
        <v>87</v>
      </c>
      <c r="H255" s="75" t="s">
        <v>87</v>
      </c>
      <c r="I255" s="88"/>
      <c r="J255" s="11"/>
      <c r="K255" s="11"/>
      <c r="L255" s="11"/>
      <c r="M255" s="11"/>
      <c r="N255" s="88"/>
      <c r="O255" s="75" t="s">
        <v>87</v>
      </c>
      <c r="P255" s="73" t="s">
        <v>87</v>
      </c>
      <c r="Q255" s="76" t="s">
        <v>87</v>
      </c>
      <c r="R255" s="72" t="s">
        <v>87</v>
      </c>
      <c r="S255" s="75" t="s">
        <v>87</v>
      </c>
      <c r="T255" s="75" t="s">
        <v>87</v>
      </c>
      <c r="U255" s="88"/>
    </row>
    <row r="256" spans="2:21" ht="12.5">
      <c r="B256" s="88"/>
      <c r="C256" s="75" t="s">
        <v>87</v>
      </c>
      <c r="D256" s="73" t="s">
        <v>87</v>
      </c>
      <c r="E256" s="76" t="s">
        <v>87</v>
      </c>
      <c r="F256" s="72" t="s">
        <v>87</v>
      </c>
      <c r="G256" s="75" t="s">
        <v>87</v>
      </c>
      <c r="H256" s="75" t="s">
        <v>87</v>
      </c>
      <c r="I256" s="88"/>
      <c r="J256" s="11"/>
      <c r="K256" s="11"/>
      <c r="L256" s="11"/>
      <c r="M256" s="11"/>
      <c r="N256" s="88"/>
      <c r="O256" s="75" t="s">
        <v>87</v>
      </c>
      <c r="P256" s="73" t="s">
        <v>87</v>
      </c>
      <c r="Q256" s="76" t="s">
        <v>87</v>
      </c>
      <c r="R256" s="72" t="s">
        <v>87</v>
      </c>
      <c r="S256" s="75" t="s">
        <v>87</v>
      </c>
      <c r="T256" s="75" t="s">
        <v>87</v>
      </c>
      <c r="U256" s="88"/>
    </row>
    <row r="257" spans="2:21" ht="12.5">
      <c r="B257" s="88"/>
      <c r="C257" s="75" t="s">
        <v>87</v>
      </c>
      <c r="D257" s="73" t="s">
        <v>87</v>
      </c>
      <c r="E257" s="76" t="s">
        <v>87</v>
      </c>
      <c r="F257" s="72" t="s">
        <v>87</v>
      </c>
      <c r="G257" s="75" t="s">
        <v>87</v>
      </c>
      <c r="H257" s="75" t="s">
        <v>87</v>
      </c>
      <c r="I257" s="88"/>
      <c r="J257" s="11"/>
      <c r="K257" s="11"/>
      <c r="L257" s="11"/>
      <c r="M257" s="11"/>
      <c r="N257" s="88"/>
      <c r="O257" s="75" t="s">
        <v>87</v>
      </c>
      <c r="P257" s="73" t="s">
        <v>87</v>
      </c>
      <c r="Q257" s="76" t="s">
        <v>87</v>
      </c>
      <c r="R257" s="72" t="s">
        <v>87</v>
      </c>
      <c r="S257" s="75" t="s">
        <v>87</v>
      </c>
      <c r="T257" s="75" t="s">
        <v>87</v>
      </c>
      <c r="U257" s="88"/>
    </row>
    <row r="258" spans="2:21" ht="12.5">
      <c r="B258" s="88"/>
      <c r="C258" s="75" t="s">
        <v>87</v>
      </c>
      <c r="D258" s="77" t="s">
        <v>87</v>
      </c>
      <c r="E258" s="76" t="s">
        <v>87</v>
      </c>
      <c r="F258" s="75" t="s">
        <v>87</v>
      </c>
      <c r="G258" s="75" t="s">
        <v>87</v>
      </c>
      <c r="H258" s="75" t="s">
        <v>87</v>
      </c>
      <c r="I258" s="88"/>
      <c r="J258" s="11"/>
      <c r="K258" s="11"/>
      <c r="L258" s="11"/>
      <c r="M258" s="11"/>
      <c r="N258" s="88"/>
      <c r="O258" s="75" t="s">
        <v>87</v>
      </c>
      <c r="P258" s="77" t="s">
        <v>87</v>
      </c>
      <c r="Q258" s="76" t="s">
        <v>87</v>
      </c>
      <c r="R258" s="75" t="s">
        <v>87</v>
      </c>
      <c r="S258" s="75" t="s">
        <v>87</v>
      </c>
      <c r="T258" s="75" t="s">
        <v>87</v>
      </c>
      <c r="U258" s="88"/>
    </row>
    <row r="259" spans="2:21" ht="12.5">
      <c r="B259" s="88"/>
      <c r="C259" s="75" t="s">
        <v>87</v>
      </c>
      <c r="D259" s="77" t="s">
        <v>87</v>
      </c>
      <c r="E259" s="78" t="s">
        <v>87</v>
      </c>
      <c r="F259" s="75" t="s">
        <v>87</v>
      </c>
      <c r="G259" s="75" t="s">
        <v>87</v>
      </c>
      <c r="H259" s="75" t="s">
        <v>87</v>
      </c>
      <c r="I259" s="88"/>
      <c r="J259" s="11"/>
      <c r="K259" s="11"/>
      <c r="L259" s="11"/>
      <c r="M259" s="11"/>
      <c r="N259" s="88"/>
      <c r="O259" s="75" t="s">
        <v>87</v>
      </c>
      <c r="P259" s="77" t="s">
        <v>87</v>
      </c>
      <c r="Q259" s="78" t="s">
        <v>87</v>
      </c>
      <c r="R259" s="75" t="s">
        <v>87</v>
      </c>
      <c r="S259" s="75" t="s">
        <v>87</v>
      </c>
      <c r="T259" s="75" t="s">
        <v>87</v>
      </c>
      <c r="U259" s="88"/>
    </row>
    <row r="260" spans="2:21" ht="12.5">
      <c r="B260" s="88"/>
      <c r="C260" s="75" t="s">
        <v>87</v>
      </c>
      <c r="D260" s="77" t="s">
        <v>87</v>
      </c>
      <c r="E260" s="78" t="s">
        <v>87</v>
      </c>
      <c r="F260" s="75" t="s">
        <v>87</v>
      </c>
      <c r="G260" s="75" t="s">
        <v>87</v>
      </c>
      <c r="H260" s="75" t="s">
        <v>87</v>
      </c>
      <c r="I260" s="88"/>
      <c r="J260" s="11"/>
      <c r="K260" s="11"/>
      <c r="L260" s="11"/>
      <c r="M260" s="11"/>
      <c r="N260" s="88"/>
      <c r="O260" s="75" t="s">
        <v>87</v>
      </c>
      <c r="P260" s="77" t="s">
        <v>87</v>
      </c>
      <c r="Q260" s="78" t="s">
        <v>87</v>
      </c>
      <c r="R260" s="75" t="s">
        <v>87</v>
      </c>
      <c r="S260" s="75" t="s">
        <v>87</v>
      </c>
      <c r="T260" s="75" t="s">
        <v>87</v>
      </c>
      <c r="U260" s="88"/>
    </row>
    <row r="261" spans="2:21" ht="12.5">
      <c r="B261" s="88"/>
      <c r="C261" s="75" t="s">
        <v>87</v>
      </c>
      <c r="D261" s="77" t="s">
        <v>87</v>
      </c>
      <c r="E261" s="78" t="s">
        <v>87</v>
      </c>
      <c r="F261" s="75" t="s">
        <v>87</v>
      </c>
      <c r="G261" s="75" t="s">
        <v>87</v>
      </c>
      <c r="H261" s="75" t="s">
        <v>87</v>
      </c>
      <c r="I261" s="88"/>
      <c r="J261" s="11"/>
      <c r="K261" s="11"/>
      <c r="L261" s="11"/>
      <c r="M261" s="11"/>
      <c r="N261" s="88"/>
      <c r="O261" s="75" t="s">
        <v>87</v>
      </c>
      <c r="P261" s="77" t="s">
        <v>87</v>
      </c>
      <c r="Q261" s="78" t="s">
        <v>87</v>
      </c>
      <c r="R261" s="75" t="s">
        <v>87</v>
      </c>
      <c r="S261" s="75" t="s">
        <v>87</v>
      </c>
      <c r="T261" s="75" t="s">
        <v>87</v>
      </c>
      <c r="U261" s="88"/>
    </row>
    <row r="262" spans="2:21" ht="12.5">
      <c r="B262" s="88"/>
      <c r="C262" s="75" t="s">
        <v>87</v>
      </c>
      <c r="D262" s="77" t="s">
        <v>87</v>
      </c>
      <c r="E262" s="78" t="s">
        <v>87</v>
      </c>
      <c r="F262" s="75" t="s">
        <v>87</v>
      </c>
      <c r="G262" s="75" t="s">
        <v>87</v>
      </c>
      <c r="H262" s="75" t="s">
        <v>87</v>
      </c>
      <c r="I262" s="88"/>
      <c r="J262" s="11"/>
      <c r="K262" s="11"/>
      <c r="L262" s="11"/>
      <c r="M262" s="11"/>
      <c r="N262" s="88"/>
      <c r="O262" s="75" t="s">
        <v>87</v>
      </c>
      <c r="P262" s="77" t="s">
        <v>87</v>
      </c>
      <c r="Q262" s="78" t="s">
        <v>87</v>
      </c>
      <c r="R262" s="75" t="s">
        <v>87</v>
      </c>
      <c r="S262" s="75" t="s">
        <v>87</v>
      </c>
      <c r="T262" s="75" t="s">
        <v>87</v>
      </c>
      <c r="U262" s="88"/>
    </row>
    <row r="263" spans="2:21" ht="12.5">
      <c r="B263" s="88"/>
      <c r="C263" s="75" t="s">
        <v>87</v>
      </c>
      <c r="D263" s="77" t="s">
        <v>87</v>
      </c>
      <c r="E263" s="78" t="s">
        <v>87</v>
      </c>
      <c r="F263" s="75" t="s">
        <v>87</v>
      </c>
      <c r="G263" s="75" t="s">
        <v>87</v>
      </c>
      <c r="H263" s="75" t="s">
        <v>87</v>
      </c>
      <c r="I263" s="88"/>
      <c r="J263" s="11"/>
      <c r="K263" s="11"/>
      <c r="L263" s="11"/>
      <c r="M263" s="11"/>
      <c r="N263" s="88"/>
      <c r="O263" s="75" t="s">
        <v>87</v>
      </c>
      <c r="P263" s="77" t="s">
        <v>87</v>
      </c>
      <c r="Q263" s="78" t="s">
        <v>87</v>
      </c>
      <c r="R263" s="75" t="s">
        <v>87</v>
      </c>
      <c r="S263" s="75" t="s">
        <v>87</v>
      </c>
      <c r="T263" s="75" t="s">
        <v>87</v>
      </c>
      <c r="U263" s="88"/>
    </row>
    <row r="264" spans="2:21" ht="13">
      <c r="B264" s="88"/>
      <c r="C264" s="118" t="s">
        <v>200</v>
      </c>
      <c r="D264" s="116"/>
      <c r="E264" s="116"/>
      <c r="F264" s="117"/>
      <c r="G264" s="81">
        <v>9</v>
      </c>
      <c r="H264" s="81">
        <v>0</v>
      </c>
      <c r="I264" s="88"/>
      <c r="J264" s="11"/>
      <c r="K264" s="11"/>
      <c r="L264" s="11"/>
      <c r="M264" s="11"/>
      <c r="N264" s="88"/>
      <c r="O264" s="118" t="s">
        <v>201</v>
      </c>
      <c r="P264" s="116"/>
      <c r="Q264" s="116"/>
      <c r="R264" s="117"/>
      <c r="S264" s="81">
        <v>5</v>
      </c>
      <c r="T264" s="81">
        <v>4</v>
      </c>
      <c r="U264" s="88"/>
    </row>
    <row r="265" spans="2:21" ht="12.5">
      <c r="B265" s="11"/>
      <c r="C265" s="11"/>
      <c r="D265" s="11"/>
      <c r="E265" s="11"/>
      <c r="F265" s="11"/>
      <c r="G265" s="11"/>
      <c r="H265" s="11"/>
      <c r="I265" s="11"/>
      <c r="J265" s="11"/>
      <c r="K265" s="11"/>
      <c r="L265" s="11"/>
      <c r="M265" s="11"/>
      <c r="N265" s="11"/>
      <c r="O265" s="11"/>
      <c r="P265" s="11"/>
      <c r="Q265" s="11"/>
      <c r="R265" s="11"/>
      <c r="S265" s="11"/>
      <c r="T265" s="11"/>
      <c r="U265" s="11"/>
    </row>
    <row r="266" spans="2:21" ht="12.5">
      <c r="B266" s="82"/>
      <c r="C266" s="82"/>
      <c r="D266" s="82"/>
      <c r="E266" s="82"/>
      <c r="F266" s="82"/>
      <c r="G266" s="82"/>
      <c r="H266" s="82"/>
      <c r="I266" s="82"/>
      <c r="J266" s="11"/>
      <c r="K266" s="11"/>
      <c r="L266" s="11"/>
      <c r="M266" s="11"/>
      <c r="N266" s="82"/>
      <c r="O266" s="82"/>
      <c r="P266" s="82"/>
      <c r="Q266" s="82"/>
      <c r="R266" s="82"/>
      <c r="S266" s="82"/>
      <c r="T266" s="82"/>
      <c r="U266" s="82"/>
    </row>
    <row r="267" spans="2:21" ht="13">
      <c r="B267" s="89"/>
      <c r="C267" s="90" t="s">
        <v>128</v>
      </c>
      <c r="D267" s="91" t="s">
        <v>120</v>
      </c>
      <c r="E267" s="92" t="s">
        <v>25</v>
      </c>
      <c r="F267" s="92" t="s">
        <v>129</v>
      </c>
      <c r="G267" s="92" t="s">
        <v>109</v>
      </c>
      <c r="H267" s="92" t="s">
        <v>110</v>
      </c>
      <c r="I267" s="93"/>
      <c r="J267" s="69"/>
      <c r="K267" s="69"/>
      <c r="L267" s="69"/>
      <c r="M267" s="70"/>
      <c r="N267" s="93"/>
      <c r="O267" s="90" t="s">
        <v>128</v>
      </c>
      <c r="P267" s="91" t="s">
        <v>122</v>
      </c>
      <c r="Q267" s="92" t="s">
        <v>25</v>
      </c>
      <c r="R267" s="92" t="s">
        <v>129</v>
      </c>
      <c r="S267" s="92" t="s">
        <v>109</v>
      </c>
      <c r="T267" s="92" t="s">
        <v>110</v>
      </c>
      <c r="U267" s="93"/>
    </row>
    <row r="268" spans="2:21" ht="12.5">
      <c r="B268" s="71"/>
      <c r="C268" s="72">
        <v>1</v>
      </c>
      <c r="D268" s="73" t="s">
        <v>991</v>
      </c>
      <c r="E268" s="74">
        <v>131.5</v>
      </c>
      <c r="F268" s="72" t="s">
        <v>961</v>
      </c>
      <c r="G268" s="75" t="s">
        <v>87</v>
      </c>
      <c r="H268" s="72">
        <v>5</v>
      </c>
      <c r="I268" s="71"/>
      <c r="J268" s="11"/>
      <c r="K268" s="11"/>
      <c r="L268" s="11"/>
      <c r="M268" s="11"/>
      <c r="N268" s="71"/>
      <c r="O268" s="72">
        <v>1</v>
      </c>
      <c r="P268" s="73" t="s">
        <v>992</v>
      </c>
      <c r="Q268" s="74">
        <v>124.95</v>
      </c>
      <c r="R268" s="72" t="s">
        <v>960</v>
      </c>
      <c r="S268" s="75">
        <v>5</v>
      </c>
      <c r="T268" s="72" t="s">
        <v>87</v>
      </c>
      <c r="U268" s="71"/>
    </row>
    <row r="269" spans="2:21" ht="12.5">
      <c r="B269" s="71"/>
      <c r="C269" s="75">
        <v>2</v>
      </c>
      <c r="D269" s="73" t="s">
        <v>993</v>
      </c>
      <c r="E269" s="76">
        <v>119</v>
      </c>
      <c r="F269" s="72" t="s">
        <v>961</v>
      </c>
      <c r="G269" s="75" t="s">
        <v>87</v>
      </c>
      <c r="H269" s="72">
        <v>3</v>
      </c>
      <c r="I269" s="71"/>
      <c r="J269" s="11"/>
      <c r="K269" s="11"/>
      <c r="L269" s="11"/>
      <c r="M269" s="11"/>
      <c r="N269" s="71"/>
      <c r="O269" s="75">
        <v>2</v>
      </c>
      <c r="P269" s="73" t="s">
        <v>994</v>
      </c>
      <c r="Q269" s="76">
        <v>83.2</v>
      </c>
      <c r="R269" s="72" t="s">
        <v>960</v>
      </c>
      <c r="S269" s="75">
        <v>3</v>
      </c>
      <c r="T269" s="72" t="s">
        <v>87</v>
      </c>
      <c r="U269" s="71"/>
    </row>
    <row r="270" spans="2:21" ht="12.5">
      <c r="B270" s="71"/>
      <c r="C270" s="75">
        <v>3</v>
      </c>
      <c r="D270" s="73" t="s">
        <v>995</v>
      </c>
      <c r="E270" s="76">
        <v>118.6</v>
      </c>
      <c r="F270" s="72" t="s">
        <v>960</v>
      </c>
      <c r="G270" s="72">
        <v>1</v>
      </c>
      <c r="H270" s="75" t="s">
        <v>87</v>
      </c>
      <c r="I270" s="71"/>
      <c r="J270" s="11"/>
      <c r="K270" s="11"/>
      <c r="L270" s="11"/>
      <c r="M270" s="11"/>
      <c r="N270" s="71"/>
      <c r="O270" s="75" t="s">
        <v>87</v>
      </c>
      <c r="P270" s="73" t="s">
        <v>87</v>
      </c>
      <c r="Q270" s="76" t="s">
        <v>87</v>
      </c>
      <c r="R270" s="72" t="s">
        <v>87</v>
      </c>
      <c r="S270" s="72" t="s">
        <v>87</v>
      </c>
      <c r="T270" s="75" t="s">
        <v>87</v>
      </c>
      <c r="U270" s="71"/>
    </row>
    <row r="271" spans="2:21" ht="12.5">
      <c r="B271" s="71"/>
      <c r="C271" s="75">
        <v>4</v>
      </c>
      <c r="D271" s="73" t="s">
        <v>996</v>
      </c>
      <c r="E271" s="76">
        <v>89.15</v>
      </c>
      <c r="F271" s="72" t="s">
        <v>960</v>
      </c>
      <c r="G271" s="75" t="s">
        <v>87</v>
      </c>
      <c r="H271" s="75" t="s">
        <v>87</v>
      </c>
      <c r="I271" s="71"/>
      <c r="J271" s="11"/>
      <c r="K271" s="11"/>
      <c r="L271" s="11"/>
      <c r="M271" s="11"/>
      <c r="N271" s="71"/>
      <c r="O271" s="75" t="s">
        <v>87</v>
      </c>
      <c r="P271" s="73" t="s">
        <v>87</v>
      </c>
      <c r="Q271" s="76" t="s">
        <v>87</v>
      </c>
      <c r="R271" s="72" t="s">
        <v>87</v>
      </c>
      <c r="S271" s="75" t="s">
        <v>87</v>
      </c>
      <c r="T271" s="75" t="s">
        <v>87</v>
      </c>
      <c r="U271" s="71"/>
    </row>
    <row r="272" spans="2:21" ht="12.5">
      <c r="B272" s="71"/>
      <c r="C272" s="75">
        <v>5</v>
      </c>
      <c r="D272" s="73" t="s">
        <v>997</v>
      </c>
      <c r="E272" s="76">
        <v>74.95</v>
      </c>
      <c r="F272" s="72" t="s">
        <v>960</v>
      </c>
      <c r="G272" s="75" t="s">
        <v>87</v>
      </c>
      <c r="H272" s="75" t="s">
        <v>87</v>
      </c>
      <c r="I272" s="71"/>
      <c r="J272" s="11"/>
      <c r="K272" s="11"/>
      <c r="L272" s="11"/>
      <c r="M272" s="11"/>
      <c r="N272" s="71"/>
      <c r="O272" s="75" t="s">
        <v>87</v>
      </c>
      <c r="P272" s="73" t="s">
        <v>87</v>
      </c>
      <c r="Q272" s="76" t="s">
        <v>87</v>
      </c>
      <c r="R272" s="72" t="s">
        <v>87</v>
      </c>
      <c r="S272" s="75" t="s">
        <v>87</v>
      </c>
      <c r="T272" s="75" t="s">
        <v>87</v>
      </c>
      <c r="U272" s="71"/>
    </row>
    <row r="273" spans="2:21" ht="12.5">
      <c r="B273" s="71"/>
      <c r="C273" s="75">
        <v>6</v>
      </c>
      <c r="D273" s="73" t="s">
        <v>998</v>
      </c>
      <c r="E273" s="76">
        <v>68.5</v>
      </c>
      <c r="F273" s="72" t="s">
        <v>960</v>
      </c>
      <c r="G273" s="75" t="s">
        <v>87</v>
      </c>
      <c r="H273" s="75" t="s">
        <v>87</v>
      </c>
      <c r="I273" s="71"/>
      <c r="J273" s="11"/>
      <c r="K273" s="11"/>
      <c r="L273" s="11"/>
      <c r="M273" s="11"/>
      <c r="N273" s="71"/>
      <c r="O273" s="75" t="s">
        <v>87</v>
      </c>
      <c r="P273" s="73" t="s">
        <v>87</v>
      </c>
      <c r="Q273" s="76" t="s">
        <v>87</v>
      </c>
      <c r="R273" s="72" t="s">
        <v>87</v>
      </c>
      <c r="S273" s="75" t="s">
        <v>87</v>
      </c>
      <c r="T273" s="75" t="s">
        <v>87</v>
      </c>
      <c r="U273" s="71"/>
    </row>
    <row r="274" spans="2:21" ht="12.5">
      <c r="B274" s="71"/>
      <c r="C274" s="75" t="s">
        <v>87</v>
      </c>
      <c r="D274" s="73" t="s">
        <v>87</v>
      </c>
      <c r="E274" s="76" t="s">
        <v>87</v>
      </c>
      <c r="F274" s="72" t="s">
        <v>87</v>
      </c>
      <c r="G274" s="75" t="s">
        <v>87</v>
      </c>
      <c r="H274" s="75" t="s">
        <v>87</v>
      </c>
      <c r="I274" s="71"/>
      <c r="J274" s="11"/>
      <c r="K274" s="11"/>
      <c r="L274" s="11"/>
      <c r="M274" s="11"/>
      <c r="N274" s="71"/>
      <c r="O274" s="75" t="s">
        <v>87</v>
      </c>
      <c r="P274" s="73" t="s">
        <v>87</v>
      </c>
      <c r="Q274" s="76" t="s">
        <v>87</v>
      </c>
      <c r="R274" s="72" t="s">
        <v>87</v>
      </c>
      <c r="S274" s="75" t="s">
        <v>87</v>
      </c>
      <c r="T274" s="75" t="s">
        <v>87</v>
      </c>
      <c r="U274" s="71"/>
    </row>
    <row r="275" spans="2:21" ht="12.5">
      <c r="B275" s="71"/>
      <c r="C275" s="75" t="s">
        <v>87</v>
      </c>
      <c r="D275" s="77" t="s">
        <v>87</v>
      </c>
      <c r="E275" s="76" t="s">
        <v>87</v>
      </c>
      <c r="F275" s="75" t="s">
        <v>87</v>
      </c>
      <c r="G275" s="75" t="s">
        <v>87</v>
      </c>
      <c r="H275" s="75" t="s">
        <v>87</v>
      </c>
      <c r="I275" s="71"/>
      <c r="J275" s="11"/>
      <c r="K275" s="11"/>
      <c r="L275" s="11"/>
      <c r="M275" s="11"/>
      <c r="N275" s="71"/>
      <c r="O275" s="75" t="s">
        <v>87</v>
      </c>
      <c r="P275" s="77" t="s">
        <v>87</v>
      </c>
      <c r="Q275" s="76" t="s">
        <v>87</v>
      </c>
      <c r="R275" s="75" t="s">
        <v>87</v>
      </c>
      <c r="S275" s="75" t="s">
        <v>87</v>
      </c>
      <c r="T275" s="75" t="s">
        <v>87</v>
      </c>
      <c r="U275" s="71"/>
    </row>
    <row r="276" spans="2:21" ht="12.5">
      <c r="B276" s="71"/>
      <c r="C276" s="75" t="s">
        <v>87</v>
      </c>
      <c r="D276" s="77" t="s">
        <v>87</v>
      </c>
      <c r="E276" s="76" t="s">
        <v>87</v>
      </c>
      <c r="F276" s="75" t="s">
        <v>87</v>
      </c>
      <c r="G276" s="75" t="s">
        <v>87</v>
      </c>
      <c r="H276" s="75" t="s">
        <v>87</v>
      </c>
      <c r="I276" s="71"/>
      <c r="J276" s="11"/>
      <c r="K276" s="11"/>
      <c r="L276" s="11"/>
      <c r="M276" s="11"/>
      <c r="N276" s="71"/>
      <c r="O276" s="75" t="s">
        <v>87</v>
      </c>
      <c r="P276" s="77" t="s">
        <v>87</v>
      </c>
      <c r="Q276" s="76" t="s">
        <v>87</v>
      </c>
      <c r="R276" s="75" t="s">
        <v>87</v>
      </c>
      <c r="S276" s="75" t="s">
        <v>87</v>
      </c>
      <c r="T276" s="75" t="s">
        <v>87</v>
      </c>
      <c r="U276" s="71"/>
    </row>
    <row r="277" spans="2:21" ht="12.5">
      <c r="B277" s="71"/>
      <c r="C277" s="75" t="s">
        <v>87</v>
      </c>
      <c r="D277" s="77" t="s">
        <v>87</v>
      </c>
      <c r="E277" s="76" t="s">
        <v>87</v>
      </c>
      <c r="F277" s="75" t="s">
        <v>87</v>
      </c>
      <c r="G277" s="75" t="s">
        <v>87</v>
      </c>
      <c r="H277" s="75" t="s">
        <v>87</v>
      </c>
      <c r="I277" s="71"/>
      <c r="J277" s="11"/>
      <c r="K277" s="11"/>
      <c r="L277" s="11"/>
      <c r="M277" s="11"/>
      <c r="N277" s="71"/>
      <c r="O277" s="75" t="s">
        <v>87</v>
      </c>
      <c r="P277" s="77" t="s">
        <v>87</v>
      </c>
      <c r="Q277" s="76" t="s">
        <v>87</v>
      </c>
      <c r="R277" s="75" t="s">
        <v>87</v>
      </c>
      <c r="S277" s="75" t="s">
        <v>87</v>
      </c>
      <c r="T277" s="75" t="s">
        <v>87</v>
      </c>
      <c r="U277" s="71"/>
    </row>
    <row r="278" spans="2:21" ht="13">
      <c r="B278" s="71"/>
      <c r="C278" s="118" t="s">
        <v>223</v>
      </c>
      <c r="D278" s="116"/>
      <c r="E278" s="116"/>
      <c r="F278" s="116"/>
      <c r="G278" s="81">
        <v>1</v>
      </c>
      <c r="H278" s="81">
        <v>8</v>
      </c>
      <c r="I278" s="71"/>
      <c r="J278" s="11"/>
      <c r="K278" s="11"/>
      <c r="L278" s="11"/>
      <c r="M278" s="11"/>
      <c r="N278" s="71"/>
      <c r="O278" s="118" t="s">
        <v>225</v>
      </c>
      <c r="P278" s="116"/>
      <c r="Q278" s="116"/>
      <c r="R278" s="116"/>
      <c r="S278" s="81">
        <v>8</v>
      </c>
      <c r="T278" s="81">
        <v>0</v>
      </c>
      <c r="U278" s="71"/>
    </row>
    <row r="279" spans="2:21" ht="12.5">
      <c r="B279" s="11"/>
      <c r="C279" s="11"/>
      <c r="D279" s="11"/>
      <c r="E279" s="11"/>
      <c r="F279" s="11"/>
      <c r="G279" s="11"/>
      <c r="H279" s="11"/>
      <c r="I279" s="11"/>
      <c r="J279" s="11"/>
      <c r="K279" s="11"/>
      <c r="L279" s="11"/>
      <c r="M279" s="11"/>
      <c r="N279" s="11"/>
      <c r="O279" s="11"/>
      <c r="P279" s="11"/>
      <c r="Q279" s="11"/>
      <c r="R279" s="11"/>
      <c r="S279" s="11"/>
      <c r="T279" s="11"/>
      <c r="U279" s="11"/>
    </row>
    <row r="280" spans="2:21" ht="12.5">
      <c r="B280" s="82"/>
      <c r="C280" s="82"/>
      <c r="D280" s="82"/>
      <c r="E280" s="82"/>
      <c r="F280" s="82"/>
      <c r="G280" s="82"/>
      <c r="H280" s="82"/>
      <c r="I280" s="82"/>
      <c r="J280" s="11"/>
      <c r="K280" s="11"/>
      <c r="L280" s="11"/>
      <c r="M280" s="11"/>
      <c r="N280" s="82"/>
      <c r="O280" s="82"/>
      <c r="P280" s="82"/>
      <c r="Q280" s="82"/>
      <c r="R280" s="82"/>
      <c r="S280" s="82"/>
      <c r="T280" s="82"/>
      <c r="U280" s="82"/>
    </row>
    <row r="281" spans="2:21" ht="13">
      <c r="B281" s="83"/>
      <c r="C281" s="84" t="s">
        <v>128</v>
      </c>
      <c r="D281" s="85" t="s">
        <v>124</v>
      </c>
      <c r="E281" s="86" t="s">
        <v>25</v>
      </c>
      <c r="F281" s="86" t="s">
        <v>129</v>
      </c>
      <c r="G281" s="86" t="s">
        <v>109</v>
      </c>
      <c r="H281" s="86" t="s">
        <v>110</v>
      </c>
      <c r="I281" s="87"/>
      <c r="J281" s="69"/>
      <c r="K281" s="69"/>
      <c r="L281" s="69"/>
      <c r="M281" s="70"/>
      <c r="N281" s="87"/>
      <c r="O281" s="84" t="s">
        <v>128</v>
      </c>
      <c r="P281" s="85" t="s">
        <v>126</v>
      </c>
      <c r="Q281" s="86" t="s">
        <v>25</v>
      </c>
      <c r="R281" s="86" t="s">
        <v>129</v>
      </c>
      <c r="S281" s="86" t="s">
        <v>109</v>
      </c>
      <c r="T281" s="86" t="s">
        <v>110</v>
      </c>
      <c r="U281" s="87"/>
    </row>
    <row r="282" spans="2:21" ht="12.5">
      <c r="B282" s="88"/>
      <c r="C282" s="72">
        <v>1</v>
      </c>
      <c r="D282" s="73" t="s">
        <v>999</v>
      </c>
      <c r="E282" s="74">
        <v>198.6</v>
      </c>
      <c r="F282" s="72" t="s">
        <v>961</v>
      </c>
      <c r="G282" s="75" t="s">
        <v>87</v>
      </c>
      <c r="H282" s="72">
        <v>5</v>
      </c>
      <c r="I282" s="88"/>
      <c r="J282" s="11"/>
      <c r="K282" s="11"/>
      <c r="L282" s="11"/>
      <c r="M282" s="11"/>
      <c r="N282" s="88"/>
      <c r="O282" s="72">
        <v>1</v>
      </c>
      <c r="P282" s="73" t="s">
        <v>1000</v>
      </c>
      <c r="Q282" s="74">
        <v>143.44999999999999</v>
      </c>
      <c r="R282" s="72" t="s">
        <v>960</v>
      </c>
      <c r="S282" s="75">
        <v>5</v>
      </c>
      <c r="T282" s="72" t="s">
        <v>87</v>
      </c>
      <c r="U282" s="88"/>
    </row>
    <row r="283" spans="2:21" ht="12.5">
      <c r="B283" s="88"/>
      <c r="C283" s="72">
        <v>2</v>
      </c>
      <c r="D283" s="73" t="s">
        <v>1001</v>
      </c>
      <c r="E283" s="76">
        <v>185.55</v>
      </c>
      <c r="F283" s="72" t="s">
        <v>961</v>
      </c>
      <c r="G283" s="72" t="s">
        <v>87</v>
      </c>
      <c r="H283" s="75">
        <v>3</v>
      </c>
      <c r="I283" s="88"/>
      <c r="J283" s="11"/>
      <c r="K283" s="11"/>
      <c r="L283" s="11"/>
      <c r="M283" s="11"/>
      <c r="N283" s="88"/>
      <c r="O283" s="72" t="s">
        <v>87</v>
      </c>
      <c r="P283" s="73" t="s">
        <v>87</v>
      </c>
      <c r="Q283" s="76" t="s">
        <v>87</v>
      </c>
      <c r="R283" s="72" t="s">
        <v>87</v>
      </c>
      <c r="S283" s="72" t="s">
        <v>87</v>
      </c>
      <c r="T283" s="75" t="s">
        <v>87</v>
      </c>
      <c r="U283" s="88"/>
    </row>
    <row r="284" spans="2:21" ht="12.5">
      <c r="B284" s="88"/>
      <c r="C284" s="72">
        <v>3</v>
      </c>
      <c r="D284" s="73" t="s">
        <v>1002</v>
      </c>
      <c r="E284" s="76">
        <v>151.4</v>
      </c>
      <c r="F284" s="72" t="s">
        <v>960</v>
      </c>
      <c r="G284" s="72">
        <v>1</v>
      </c>
      <c r="H284" s="75" t="s">
        <v>87</v>
      </c>
      <c r="I284" s="88"/>
      <c r="J284" s="11"/>
      <c r="K284" s="11"/>
      <c r="L284" s="11"/>
      <c r="M284" s="11"/>
      <c r="N284" s="88"/>
      <c r="O284" s="72" t="s">
        <v>87</v>
      </c>
      <c r="P284" s="73" t="s">
        <v>87</v>
      </c>
      <c r="Q284" s="76" t="s">
        <v>87</v>
      </c>
      <c r="R284" s="72" t="s">
        <v>87</v>
      </c>
      <c r="S284" s="72" t="s">
        <v>87</v>
      </c>
      <c r="T284" s="75" t="s">
        <v>87</v>
      </c>
      <c r="U284" s="88"/>
    </row>
    <row r="285" spans="2:21" ht="12.5">
      <c r="B285" s="88"/>
      <c r="C285" s="72" t="s">
        <v>87</v>
      </c>
      <c r="D285" s="73" t="s">
        <v>87</v>
      </c>
      <c r="E285" s="76" t="s">
        <v>87</v>
      </c>
      <c r="F285" s="72" t="s">
        <v>87</v>
      </c>
      <c r="G285" s="75" t="s">
        <v>87</v>
      </c>
      <c r="H285" s="75" t="s">
        <v>87</v>
      </c>
      <c r="I285" s="88"/>
      <c r="J285" s="11"/>
      <c r="K285" s="11"/>
      <c r="L285" s="11"/>
      <c r="M285" s="11"/>
      <c r="N285" s="88"/>
      <c r="O285" s="72" t="s">
        <v>87</v>
      </c>
      <c r="P285" s="73" t="s">
        <v>87</v>
      </c>
      <c r="Q285" s="76" t="s">
        <v>87</v>
      </c>
      <c r="R285" s="72" t="s">
        <v>87</v>
      </c>
      <c r="S285" s="75" t="s">
        <v>87</v>
      </c>
      <c r="T285" s="75" t="s">
        <v>87</v>
      </c>
      <c r="U285" s="88"/>
    </row>
    <row r="286" spans="2:21" ht="12.5">
      <c r="B286" s="88"/>
      <c r="C286" s="75" t="s">
        <v>87</v>
      </c>
      <c r="D286" s="73" t="s">
        <v>87</v>
      </c>
      <c r="E286" s="76" t="s">
        <v>87</v>
      </c>
      <c r="F286" s="72" t="s">
        <v>87</v>
      </c>
      <c r="G286" s="75" t="s">
        <v>87</v>
      </c>
      <c r="H286" s="75" t="s">
        <v>87</v>
      </c>
      <c r="I286" s="88"/>
      <c r="J286" s="11"/>
      <c r="K286" s="11"/>
      <c r="L286" s="11"/>
      <c r="M286" s="11"/>
      <c r="N286" s="88"/>
      <c r="O286" s="75" t="s">
        <v>87</v>
      </c>
      <c r="P286" s="77" t="s">
        <v>87</v>
      </c>
      <c r="Q286" s="76" t="s">
        <v>87</v>
      </c>
      <c r="R286" s="75" t="s">
        <v>87</v>
      </c>
      <c r="S286" s="75" t="s">
        <v>87</v>
      </c>
      <c r="T286" s="75" t="s">
        <v>87</v>
      </c>
      <c r="U286" s="88"/>
    </row>
    <row r="287" spans="2:21" ht="12.5">
      <c r="B287" s="88"/>
      <c r="C287" s="75" t="s">
        <v>87</v>
      </c>
      <c r="D287" s="73" t="s">
        <v>87</v>
      </c>
      <c r="E287" s="76" t="s">
        <v>87</v>
      </c>
      <c r="F287" s="72" t="s">
        <v>87</v>
      </c>
      <c r="G287" s="75" t="s">
        <v>87</v>
      </c>
      <c r="H287" s="75" t="s">
        <v>87</v>
      </c>
      <c r="I287" s="88"/>
      <c r="J287" s="11"/>
      <c r="K287" s="11"/>
      <c r="L287" s="11"/>
      <c r="M287" s="11"/>
      <c r="N287" s="88"/>
      <c r="O287" s="75" t="s">
        <v>87</v>
      </c>
      <c r="P287" s="77" t="s">
        <v>87</v>
      </c>
      <c r="Q287" s="76" t="s">
        <v>87</v>
      </c>
      <c r="R287" s="75" t="s">
        <v>87</v>
      </c>
      <c r="S287" s="75" t="s">
        <v>87</v>
      </c>
      <c r="T287" s="75" t="s">
        <v>87</v>
      </c>
      <c r="U287" s="88"/>
    </row>
    <row r="288" spans="2:21" ht="12.5">
      <c r="B288" s="88"/>
      <c r="C288" s="75" t="s">
        <v>87</v>
      </c>
      <c r="D288" s="77" t="s">
        <v>87</v>
      </c>
      <c r="E288" s="76" t="s">
        <v>87</v>
      </c>
      <c r="F288" s="75" t="s">
        <v>87</v>
      </c>
      <c r="G288" s="75" t="s">
        <v>87</v>
      </c>
      <c r="H288" s="75" t="s">
        <v>87</v>
      </c>
      <c r="I288" s="88"/>
      <c r="J288" s="11"/>
      <c r="K288" s="11"/>
      <c r="L288" s="11"/>
      <c r="M288" s="11"/>
      <c r="N288" s="88"/>
      <c r="O288" s="75" t="s">
        <v>87</v>
      </c>
      <c r="P288" s="77" t="s">
        <v>87</v>
      </c>
      <c r="Q288" s="76" t="s">
        <v>87</v>
      </c>
      <c r="R288" s="75" t="s">
        <v>87</v>
      </c>
      <c r="S288" s="75" t="s">
        <v>87</v>
      </c>
      <c r="T288" s="75" t="s">
        <v>87</v>
      </c>
      <c r="U288" s="88"/>
    </row>
    <row r="289" spans="2:21" ht="12.5">
      <c r="B289" s="88"/>
      <c r="C289" s="75" t="s">
        <v>87</v>
      </c>
      <c r="D289" s="77" t="s">
        <v>87</v>
      </c>
      <c r="E289" s="76" t="s">
        <v>87</v>
      </c>
      <c r="F289" s="75" t="s">
        <v>87</v>
      </c>
      <c r="G289" s="75" t="s">
        <v>87</v>
      </c>
      <c r="H289" s="75" t="s">
        <v>87</v>
      </c>
      <c r="I289" s="88"/>
      <c r="J289" s="11"/>
      <c r="K289" s="11"/>
      <c r="L289" s="11"/>
      <c r="M289" s="11"/>
      <c r="N289" s="88"/>
      <c r="O289" s="75" t="s">
        <v>87</v>
      </c>
      <c r="P289" s="77" t="s">
        <v>87</v>
      </c>
      <c r="Q289" s="76" t="s">
        <v>87</v>
      </c>
      <c r="R289" s="75" t="s">
        <v>87</v>
      </c>
      <c r="S289" s="75" t="s">
        <v>87</v>
      </c>
      <c r="T289" s="75" t="s">
        <v>87</v>
      </c>
      <c r="U289" s="88"/>
    </row>
    <row r="290" spans="2:21" ht="12.5">
      <c r="B290" s="88"/>
      <c r="C290" s="75" t="s">
        <v>87</v>
      </c>
      <c r="D290" s="77" t="s">
        <v>87</v>
      </c>
      <c r="E290" s="76" t="s">
        <v>87</v>
      </c>
      <c r="F290" s="75" t="s">
        <v>87</v>
      </c>
      <c r="G290" s="75" t="s">
        <v>87</v>
      </c>
      <c r="H290" s="75" t="s">
        <v>87</v>
      </c>
      <c r="I290" s="88"/>
      <c r="J290" s="11"/>
      <c r="K290" s="11"/>
      <c r="L290" s="11"/>
      <c r="M290" s="11"/>
      <c r="N290" s="88"/>
      <c r="O290" s="75" t="s">
        <v>87</v>
      </c>
      <c r="P290" s="77" t="s">
        <v>87</v>
      </c>
      <c r="Q290" s="76" t="s">
        <v>87</v>
      </c>
      <c r="R290" s="75" t="s">
        <v>87</v>
      </c>
      <c r="S290" s="75" t="s">
        <v>87</v>
      </c>
      <c r="T290" s="75" t="s">
        <v>87</v>
      </c>
      <c r="U290" s="88"/>
    </row>
    <row r="291" spans="2:21" ht="12.5">
      <c r="B291" s="88"/>
      <c r="C291" s="75" t="s">
        <v>87</v>
      </c>
      <c r="D291" s="77" t="s">
        <v>87</v>
      </c>
      <c r="E291" s="76" t="s">
        <v>87</v>
      </c>
      <c r="F291" s="75" t="s">
        <v>87</v>
      </c>
      <c r="G291" s="75" t="s">
        <v>87</v>
      </c>
      <c r="H291" s="75" t="s">
        <v>87</v>
      </c>
      <c r="I291" s="88"/>
      <c r="J291" s="11"/>
      <c r="K291" s="11"/>
      <c r="L291" s="11"/>
      <c r="M291" s="11"/>
      <c r="N291" s="88"/>
      <c r="O291" s="75" t="s">
        <v>87</v>
      </c>
      <c r="P291" s="77" t="s">
        <v>87</v>
      </c>
      <c r="Q291" s="76" t="s">
        <v>87</v>
      </c>
      <c r="R291" s="75" t="s">
        <v>87</v>
      </c>
      <c r="S291" s="75" t="s">
        <v>87</v>
      </c>
      <c r="T291" s="75" t="s">
        <v>87</v>
      </c>
      <c r="U291" s="88"/>
    </row>
    <row r="292" spans="2:21" ht="13">
      <c r="B292" s="88"/>
      <c r="C292" s="118" t="s">
        <v>252</v>
      </c>
      <c r="D292" s="116"/>
      <c r="E292" s="116"/>
      <c r="F292" s="116"/>
      <c r="G292" s="81">
        <v>1</v>
      </c>
      <c r="H292" s="81">
        <v>8</v>
      </c>
      <c r="I292" s="88"/>
      <c r="J292" s="11"/>
      <c r="K292" s="11"/>
      <c r="L292" s="11"/>
      <c r="M292" s="11"/>
      <c r="N292" s="88"/>
      <c r="O292" s="118" t="s">
        <v>254</v>
      </c>
      <c r="P292" s="116"/>
      <c r="Q292" s="116"/>
      <c r="R292" s="116"/>
      <c r="S292" s="81">
        <v>5</v>
      </c>
      <c r="T292" s="81">
        <v>0</v>
      </c>
      <c r="U292" s="88"/>
    </row>
    <row r="293" spans="2:21" ht="12.5">
      <c r="C293" s="10"/>
    </row>
    <row r="294" spans="2:21" ht="12.5">
      <c r="C294" s="94" t="s">
        <v>255</v>
      </c>
      <c r="D294" s="82"/>
      <c r="E294" s="82"/>
      <c r="F294" s="82"/>
      <c r="G294" s="82"/>
      <c r="H294" s="82"/>
      <c r="I294" s="11"/>
      <c r="J294" s="11"/>
      <c r="K294" s="11"/>
      <c r="L294" s="11"/>
      <c r="M294" s="11"/>
      <c r="N294" s="11"/>
      <c r="O294" s="94" t="s">
        <v>255</v>
      </c>
      <c r="P294" s="82"/>
      <c r="Q294" s="82"/>
      <c r="R294" s="82"/>
      <c r="S294" s="82"/>
      <c r="T294" s="82"/>
    </row>
    <row r="295" spans="2:21" ht="12.5">
      <c r="C295" s="144"/>
      <c r="D295" s="142"/>
      <c r="E295" s="142"/>
      <c r="F295" s="142"/>
      <c r="G295" s="142"/>
      <c r="H295" s="142"/>
      <c r="I295" s="11"/>
      <c r="J295" s="11"/>
      <c r="K295" s="11"/>
      <c r="L295" s="11"/>
      <c r="M295" s="11"/>
      <c r="N295" s="95"/>
      <c r="O295" s="144"/>
      <c r="P295" s="142"/>
      <c r="Q295" s="142"/>
      <c r="R295" s="142"/>
      <c r="S295" s="142"/>
      <c r="T295" s="142"/>
    </row>
    <row r="296" spans="2:21" ht="12.5">
      <c r="C296" s="130"/>
      <c r="D296" s="114"/>
      <c r="E296" s="114"/>
      <c r="F296" s="114"/>
      <c r="G296" s="114"/>
      <c r="H296" s="114"/>
      <c r="I296" s="11"/>
      <c r="J296" s="11"/>
      <c r="K296" s="11"/>
      <c r="L296" s="11"/>
      <c r="M296" s="11"/>
      <c r="N296" s="95"/>
      <c r="O296" s="130"/>
      <c r="P296" s="114"/>
      <c r="Q296" s="114"/>
      <c r="R296" s="114"/>
      <c r="S296" s="114"/>
      <c r="T296" s="114"/>
    </row>
    <row r="297" spans="2:21" ht="12.5">
      <c r="C297" s="130"/>
      <c r="D297" s="114"/>
      <c r="E297" s="114"/>
      <c r="F297" s="114"/>
      <c r="G297" s="114"/>
      <c r="H297" s="114"/>
      <c r="I297" s="11"/>
      <c r="J297" s="11"/>
      <c r="K297" s="11"/>
      <c r="L297" s="11"/>
      <c r="M297" s="11"/>
      <c r="N297" s="95"/>
      <c r="O297" s="130"/>
      <c r="P297" s="114"/>
      <c r="Q297" s="114"/>
      <c r="R297" s="114"/>
      <c r="S297" s="114"/>
      <c r="T297" s="114"/>
    </row>
    <row r="298" spans="2:21" ht="12.5">
      <c r="C298" s="130"/>
      <c r="D298" s="114"/>
      <c r="E298" s="114"/>
      <c r="F298" s="114"/>
      <c r="G298" s="114"/>
      <c r="H298" s="114"/>
      <c r="I298" s="11"/>
      <c r="J298" s="11"/>
      <c r="K298" s="11"/>
      <c r="L298" s="11"/>
      <c r="M298" s="11"/>
      <c r="N298" s="95"/>
      <c r="O298" s="130"/>
      <c r="P298" s="114"/>
      <c r="Q298" s="114"/>
      <c r="R298" s="114"/>
      <c r="S298" s="114"/>
      <c r="T298" s="114"/>
    </row>
    <row r="299" spans="2:21" ht="12.5">
      <c r="C299" s="10"/>
    </row>
    <row r="300" spans="2:21" ht="12.5">
      <c r="C300" s="10"/>
    </row>
    <row r="301" spans="2:21" ht="12.5">
      <c r="C301" s="10"/>
    </row>
    <row r="302" spans="2:21" ht="12.5">
      <c r="C302" s="10"/>
    </row>
    <row r="303" spans="2:21" ht="12.5">
      <c r="C303" s="10"/>
    </row>
    <row r="304" spans="2:21" ht="12.5">
      <c r="C304" s="10"/>
    </row>
    <row r="305" spans="3:3" ht="12.5">
      <c r="C305" s="10"/>
    </row>
    <row r="306" spans="3:3" ht="12.5">
      <c r="C306" s="10"/>
    </row>
    <row r="307" spans="3:3" ht="12.5">
      <c r="C307" s="10"/>
    </row>
    <row r="308" spans="3:3" ht="12.5">
      <c r="C308" s="10"/>
    </row>
    <row r="309" spans="3:3" ht="12.5">
      <c r="C309" s="10"/>
    </row>
    <row r="310" spans="3:3" ht="12.5">
      <c r="C310" s="10"/>
    </row>
    <row r="311" spans="3:3" ht="12.5">
      <c r="C311" s="10"/>
    </row>
    <row r="312" spans="3:3" ht="12.5">
      <c r="C312" s="10"/>
    </row>
    <row r="313" spans="3:3" ht="12.5">
      <c r="C313" s="10"/>
    </row>
    <row r="314" spans="3:3" ht="12.5">
      <c r="C314" s="10"/>
    </row>
    <row r="315" spans="3:3" ht="12.5">
      <c r="C315" s="10"/>
    </row>
    <row r="316" spans="3:3" ht="12.5">
      <c r="C316" s="10"/>
    </row>
    <row r="317" spans="3:3" ht="12.5">
      <c r="C317" s="10"/>
    </row>
    <row r="318" spans="3:3" ht="12.5">
      <c r="C318" s="10"/>
    </row>
    <row r="319" spans="3:3" ht="12.5">
      <c r="C319" s="10"/>
    </row>
    <row r="320" spans="3:3" ht="12.5">
      <c r="C320" s="10"/>
    </row>
    <row r="321" spans="3:3" ht="12.5">
      <c r="C321" s="10"/>
    </row>
    <row r="322" spans="3:3" ht="12.5">
      <c r="C322" s="10"/>
    </row>
    <row r="323" spans="3:3" ht="12.5">
      <c r="C323" s="10"/>
    </row>
    <row r="324" spans="3:3" ht="12.5">
      <c r="C324" s="10"/>
    </row>
    <row r="325" spans="3:3" ht="12.5">
      <c r="C325" s="10"/>
    </row>
    <row r="326" spans="3:3" ht="12.5">
      <c r="C326" s="10"/>
    </row>
    <row r="327" spans="3:3" ht="12.5">
      <c r="C327" s="10"/>
    </row>
    <row r="328" spans="3:3" ht="12.5">
      <c r="C328" s="10"/>
    </row>
    <row r="329" spans="3:3" ht="12.5">
      <c r="C329" s="10"/>
    </row>
    <row r="330" spans="3:3" ht="12.5">
      <c r="C330" s="10"/>
    </row>
    <row r="331" spans="3:3" ht="12.5">
      <c r="C331" s="10"/>
    </row>
    <row r="332" spans="3:3" ht="12.5">
      <c r="C332" s="10"/>
    </row>
    <row r="333" spans="3:3" ht="12.5">
      <c r="C333" s="10"/>
    </row>
    <row r="334" spans="3:3" ht="12.5">
      <c r="C334" s="10"/>
    </row>
    <row r="335" spans="3:3" ht="12.5">
      <c r="C335" s="10"/>
    </row>
    <row r="336" spans="3:3" ht="12.5">
      <c r="C336" s="10"/>
    </row>
    <row r="337" spans="3:3" ht="12.5">
      <c r="C337" s="10"/>
    </row>
    <row r="338" spans="3:3" ht="12.5">
      <c r="C338" s="10"/>
    </row>
    <row r="339" spans="3:3" ht="12.5">
      <c r="C339" s="10"/>
    </row>
    <row r="340" spans="3:3" ht="12.5">
      <c r="C340" s="10"/>
    </row>
    <row r="341" spans="3:3" ht="12.5">
      <c r="C341" s="10"/>
    </row>
    <row r="342" spans="3:3" ht="12.5">
      <c r="C342" s="10"/>
    </row>
    <row r="343" spans="3:3" ht="12.5">
      <c r="C343" s="10"/>
    </row>
    <row r="344" spans="3:3" ht="12.5">
      <c r="C344" s="10"/>
    </row>
    <row r="345" spans="3:3" ht="12.5">
      <c r="C345" s="10"/>
    </row>
    <row r="346" spans="3:3" ht="12.5">
      <c r="C346" s="10"/>
    </row>
    <row r="347" spans="3:3" ht="12.5">
      <c r="C347" s="10"/>
    </row>
    <row r="348" spans="3:3" ht="12.5">
      <c r="C348" s="10"/>
    </row>
    <row r="349" spans="3:3" ht="12.5">
      <c r="C349" s="10"/>
    </row>
    <row r="350" spans="3:3" ht="12.5">
      <c r="C350" s="10"/>
    </row>
    <row r="351" spans="3:3" ht="12.5">
      <c r="C351" s="10"/>
    </row>
    <row r="352" spans="3:3" ht="12.5">
      <c r="C352" s="10"/>
    </row>
    <row r="353" spans="3:3" ht="12.5">
      <c r="C353" s="10"/>
    </row>
    <row r="354" spans="3:3" ht="12.5">
      <c r="C354" s="10"/>
    </row>
    <row r="355" spans="3:3" ht="12.5">
      <c r="C355" s="10"/>
    </row>
    <row r="356" spans="3:3" ht="12.5">
      <c r="C356" s="10"/>
    </row>
    <row r="357" spans="3:3" ht="12.5">
      <c r="C357" s="10"/>
    </row>
    <row r="358" spans="3:3" ht="12.5">
      <c r="C358" s="10"/>
    </row>
    <row r="359" spans="3:3" ht="12.5">
      <c r="C359" s="10"/>
    </row>
    <row r="360" spans="3:3" ht="12.5">
      <c r="C360" s="10"/>
    </row>
    <row r="361" spans="3:3" ht="12.5">
      <c r="C361" s="10"/>
    </row>
    <row r="362" spans="3:3" ht="12.5">
      <c r="C362" s="10"/>
    </row>
    <row r="363" spans="3:3" ht="12.5">
      <c r="C363" s="10"/>
    </row>
    <row r="364" spans="3:3" ht="12.5">
      <c r="C364" s="10"/>
    </row>
    <row r="365" spans="3:3" ht="12.5">
      <c r="C365" s="10"/>
    </row>
    <row r="366" spans="3:3" ht="12.5">
      <c r="C366" s="10"/>
    </row>
    <row r="367" spans="3:3" ht="12.5">
      <c r="C367" s="10"/>
    </row>
    <row r="368" spans="3:3" ht="12.5">
      <c r="C368" s="10"/>
    </row>
    <row r="369" spans="3:3" ht="12.5">
      <c r="C369" s="10"/>
    </row>
    <row r="370" spans="3:3" ht="12.5">
      <c r="C370" s="10"/>
    </row>
    <row r="371" spans="3:3" ht="12.5">
      <c r="C371" s="10"/>
    </row>
    <row r="372" spans="3:3" ht="12.5">
      <c r="C372" s="10"/>
    </row>
    <row r="373" spans="3:3" ht="12.5">
      <c r="C373" s="10"/>
    </row>
    <row r="374" spans="3:3" ht="12.5">
      <c r="C374" s="10"/>
    </row>
    <row r="375" spans="3:3" ht="12.5">
      <c r="C375" s="10"/>
    </row>
    <row r="376" spans="3:3" ht="12.5">
      <c r="C376" s="10"/>
    </row>
    <row r="377" spans="3:3" ht="12.5">
      <c r="C377" s="10"/>
    </row>
    <row r="378" spans="3:3" ht="12.5">
      <c r="C378" s="10"/>
    </row>
    <row r="379" spans="3:3" ht="12.5">
      <c r="C379" s="10"/>
    </row>
    <row r="380" spans="3:3" ht="12.5">
      <c r="C380" s="10"/>
    </row>
    <row r="381" spans="3:3" ht="12.5">
      <c r="C381" s="10"/>
    </row>
    <row r="382" spans="3:3" ht="12.5">
      <c r="C382" s="10"/>
    </row>
    <row r="383" spans="3:3" ht="12.5">
      <c r="C383" s="10"/>
    </row>
    <row r="384" spans="3:3" ht="12.5">
      <c r="C384" s="10"/>
    </row>
    <row r="385" spans="3:3" ht="12.5">
      <c r="C385" s="10"/>
    </row>
    <row r="386" spans="3:3" ht="12.5">
      <c r="C386" s="10"/>
    </row>
    <row r="387" spans="3:3" ht="12.5">
      <c r="C387" s="10"/>
    </row>
    <row r="388" spans="3:3" ht="12.5">
      <c r="C388" s="10"/>
    </row>
    <row r="389" spans="3:3" ht="12.5">
      <c r="C389" s="10"/>
    </row>
    <row r="390" spans="3:3" ht="12.5">
      <c r="C390" s="10"/>
    </row>
    <row r="391" spans="3:3" ht="12.5">
      <c r="C391" s="10"/>
    </row>
    <row r="392" spans="3:3" ht="12.5">
      <c r="C392" s="10"/>
    </row>
    <row r="393" spans="3:3" ht="12.5">
      <c r="C393" s="10"/>
    </row>
    <row r="394" spans="3:3" ht="12.5">
      <c r="C394" s="10"/>
    </row>
    <row r="395" spans="3:3" ht="12.5">
      <c r="C395" s="10"/>
    </row>
    <row r="396" spans="3:3" ht="12.5">
      <c r="C396" s="10"/>
    </row>
    <row r="397" spans="3:3" ht="12.5">
      <c r="C397" s="10"/>
    </row>
    <row r="398" spans="3:3" ht="12.5">
      <c r="C398" s="10"/>
    </row>
    <row r="399" spans="3:3" ht="12.5">
      <c r="C399" s="10"/>
    </row>
    <row r="400" spans="3:3" ht="12.5">
      <c r="C400" s="10"/>
    </row>
    <row r="401" spans="3:3" ht="12.5">
      <c r="C401" s="10"/>
    </row>
    <row r="402" spans="3:3" ht="12.5">
      <c r="C402" s="10"/>
    </row>
    <row r="403" spans="3:3" ht="12.5">
      <c r="C403" s="10"/>
    </row>
    <row r="404" spans="3:3" ht="12.5">
      <c r="C404" s="10"/>
    </row>
    <row r="405" spans="3:3" ht="12.5">
      <c r="C405" s="10"/>
    </row>
    <row r="406" spans="3:3" ht="12.5">
      <c r="C406" s="10"/>
    </row>
    <row r="407" spans="3:3" ht="12.5">
      <c r="C407" s="10"/>
    </row>
    <row r="408" spans="3:3" ht="12.5">
      <c r="C408" s="10"/>
    </row>
    <row r="409" spans="3:3" ht="12.5">
      <c r="C409" s="10"/>
    </row>
    <row r="410" spans="3:3" ht="12.5">
      <c r="C410" s="10"/>
    </row>
    <row r="411" spans="3:3" ht="12.5">
      <c r="C411" s="10"/>
    </row>
    <row r="412" spans="3:3" ht="12.5">
      <c r="C412" s="10"/>
    </row>
    <row r="413" spans="3:3" ht="12.5">
      <c r="C413" s="10"/>
    </row>
    <row r="414" spans="3:3" ht="12.5">
      <c r="C414" s="10"/>
    </row>
    <row r="415" spans="3:3" ht="12.5">
      <c r="C415" s="10"/>
    </row>
    <row r="416" spans="3:3" ht="12.5">
      <c r="C416" s="10"/>
    </row>
    <row r="417" spans="3:3" ht="12.5">
      <c r="C417" s="10"/>
    </row>
    <row r="418" spans="3:3" ht="12.5">
      <c r="C418" s="10"/>
    </row>
    <row r="419" spans="3:3" ht="12.5">
      <c r="C419" s="10"/>
    </row>
    <row r="420" spans="3:3" ht="12.5">
      <c r="C420" s="10"/>
    </row>
    <row r="421" spans="3:3" ht="12.5">
      <c r="C421" s="10"/>
    </row>
    <row r="422" spans="3:3" ht="12.5">
      <c r="C422" s="10"/>
    </row>
    <row r="423" spans="3:3" ht="12.5">
      <c r="C423" s="10"/>
    </row>
    <row r="424" spans="3:3" ht="12.5">
      <c r="C424" s="10"/>
    </row>
    <row r="425" spans="3:3" ht="12.5">
      <c r="C425" s="10"/>
    </row>
    <row r="426" spans="3:3" ht="12.5">
      <c r="C426" s="10"/>
    </row>
    <row r="427" spans="3:3" ht="12.5">
      <c r="C427" s="10"/>
    </row>
    <row r="428" spans="3:3" ht="12.5">
      <c r="C428" s="10"/>
    </row>
    <row r="429" spans="3:3" ht="12.5">
      <c r="C429" s="10"/>
    </row>
    <row r="430" spans="3:3" ht="12.5">
      <c r="C430" s="10"/>
    </row>
    <row r="431" spans="3:3" ht="12.5">
      <c r="C431" s="10"/>
    </row>
    <row r="432" spans="3:3"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row r="678" spans="3:3" ht="12.5">
      <c r="C678" s="10"/>
    </row>
    <row r="679" spans="3:3" ht="12.5">
      <c r="C679" s="10"/>
    </row>
    <row r="680" spans="3:3" ht="12.5">
      <c r="C680" s="10"/>
    </row>
  </sheetData>
  <mergeCells count="77">
    <mergeCell ref="C64:F64"/>
    <mergeCell ref="C78:F78"/>
    <mergeCell ref="O192:R192"/>
    <mergeCell ref="O178:R178"/>
    <mergeCell ref="O107:P107"/>
    <mergeCell ref="Q107:S107"/>
    <mergeCell ref="O108:P108"/>
    <mergeCell ref="Q108:S108"/>
    <mergeCell ref="O78:R78"/>
    <mergeCell ref="O45:R45"/>
    <mergeCell ref="O64:R64"/>
    <mergeCell ref="O92:R92"/>
    <mergeCell ref="O95:T98"/>
    <mergeCell ref="Q106:R106"/>
    <mergeCell ref="E108:G108"/>
    <mergeCell ref="E107:G107"/>
    <mergeCell ref="C178:F178"/>
    <mergeCell ref="C92:F92"/>
    <mergeCell ref="C95:H98"/>
    <mergeCell ref="C164:F164"/>
    <mergeCell ref="C145:F145"/>
    <mergeCell ref="Q104:T104"/>
    <mergeCell ref="Q105:T105"/>
    <mergeCell ref="Q204:T204"/>
    <mergeCell ref="O195:T198"/>
    <mergeCell ref="E207:G207"/>
    <mergeCell ref="E208:G208"/>
    <mergeCell ref="Q206:R206"/>
    <mergeCell ref="C292:F292"/>
    <mergeCell ref="C295:H298"/>
    <mergeCell ref="C245:F245"/>
    <mergeCell ref="C264:F264"/>
    <mergeCell ref="C278:F278"/>
    <mergeCell ref="O278:R278"/>
    <mergeCell ref="O264:R264"/>
    <mergeCell ref="O292:R292"/>
    <mergeCell ref="O295:T298"/>
    <mergeCell ref="O245:R245"/>
    <mergeCell ref="Q8:S8"/>
    <mergeCell ref="Q7:S7"/>
    <mergeCell ref="O207:P207"/>
    <mergeCell ref="O208:P208"/>
    <mergeCell ref="C207:D207"/>
    <mergeCell ref="C208:D208"/>
    <mergeCell ref="Q208:S208"/>
    <mergeCell ref="Q207:S207"/>
    <mergeCell ref="C107:D107"/>
    <mergeCell ref="C108:D108"/>
    <mergeCell ref="C45:F45"/>
    <mergeCell ref="O164:R164"/>
    <mergeCell ref="O145:R145"/>
    <mergeCell ref="C192:F192"/>
    <mergeCell ref="C195:H198"/>
    <mergeCell ref="Q205:T205"/>
    <mergeCell ref="O8:P8"/>
    <mergeCell ref="O7:P7"/>
    <mergeCell ref="E7:G7"/>
    <mergeCell ref="E8:G8"/>
    <mergeCell ref="C7:D7"/>
    <mergeCell ref="C8:D8"/>
    <mergeCell ref="R1:T1"/>
    <mergeCell ref="R2:T2"/>
    <mergeCell ref="F5:H5"/>
    <mergeCell ref="F4:H4"/>
    <mergeCell ref="D4:E4"/>
    <mergeCell ref="D3:E3"/>
    <mergeCell ref="R4:T4"/>
    <mergeCell ref="R3:T3"/>
    <mergeCell ref="R5:T5"/>
    <mergeCell ref="P3:Q3"/>
    <mergeCell ref="P5:Q5"/>
    <mergeCell ref="P4:Q4"/>
    <mergeCell ref="D5:E5"/>
    <mergeCell ref="F3:H3"/>
    <mergeCell ref="I2:K2"/>
    <mergeCell ref="F2:H2"/>
    <mergeCell ref="B2:C2"/>
  </mergeCells>
  <conditionalFormatting sqref="I3:I5 U3:U5">
    <cfRule type="cellIs" dxfId="4" priority="1" operator="equal">
      <formula>0</formula>
    </cfRule>
  </conditionalFormatting>
  <dataValidations count="1">
    <dataValidation type="list" allowBlank="1" showErrorMessage="1" sqref="R1" xr:uid="{00000000-0002-0000-0900-000000000000}">
      <formula1>"1,2,3,4,5,6,7,8"</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AAAA"/>
  </sheetPr>
  <dimension ref="A1:U680"/>
  <sheetViews>
    <sheetView workbookViewId="0">
      <pane ySplit="5" topLeftCell="A6" activePane="bottomLeft" state="frozen"/>
      <selection pane="bottomLeft" activeCell="A6" sqref="A6:XFD7"/>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8">
      <c r="A1" s="8" t="s">
        <v>87</v>
      </c>
      <c r="B1" s="13"/>
      <c r="C1" s="14"/>
      <c r="D1" s="15">
        <v>42941</v>
      </c>
      <c r="E1" s="16"/>
      <c r="F1" s="17" t="s">
        <v>7</v>
      </c>
      <c r="G1" s="17"/>
      <c r="H1" s="16"/>
      <c r="I1" s="18"/>
      <c r="J1" s="18"/>
      <c r="K1" s="18"/>
      <c r="L1" s="18"/>
      <c r="M1" s="18"/>
      <c r="N1" s="18"/>
      <c r="O1" s="18"/>
      <c r="P1" s="18"/>
      <c r="Q1" s="19" t="s">
        <v>8</v>
      </c>
      <c r="R1" s="146" t="s">
        <v>21</v>
      </c>
      <c r="S1" s="116"/>
      <c r="T1" s="116"/>
      <c r="U1" s="20"/>
    </row>
    <row r="2" spans="1:21" ht="18">
      <c r="B2" s="126" t="s">
        <v>86</v>
      </c>
      <c r="C2" s="114"/>
      <c r="D2" s="21" t="s">
        <v>24</v>
      </c>
      <c r="E2" s="17"/>
      <c r="F2" s="115" t="s">
        <v>25</v>
      </c>
      <c r="G2" s="114"/>
      <c r="H2" s="114"/>
      <c r="I2" s="145" t="s">
        <v>87</v>
      </c>
      <c r="J2" s="114"/>
      <c r="K2" s="114"/>
      <c r="L2" s="16"/>
      <c r="M2" s="16"/>
      <c r="N2" s="16"/>
      <c r="O2" s="16"/>
      <c r="P2" s="21" t="s">
        <v>26</v>
      </c>
      <c r="Q2" s="17"/>
      <c r="R2" s="115" t="s">
        <v>25</v>
      </c>
      <c r="S2" s="114"/>
      <c r="T2" s="114"/>
      <c r="U2" s="17" t="s">
        <v>87</v>
      </c>
    </row>
    <row r="3" spans="1:21" ht="15.5">
      <c r="A3" s="32">
        <v>1</v>
      </c>
      <c r="B3" s="33">
        <v>1</v>
      </c>
      <c r="C3" s="16"/>
      <c r="D3" s="120" t="s">
        <v>1070</v>
      </c>
      <c r="E3" s="117"/>
      <c r="F3" s="125">
        <v>34</v>
      </c>
      <c r="G3" s="116"/>
      <c r="H3" s="117"/>
      <c r="I3" s="34">
        <v>0</v>
      </c>
      <c r="J3" s="16"/>
      <c r="K3" s="35"/>
      <c r="L3" s="35" t="s">
        <v>28</v>
      </c>
      <c r="M3" s="16"/>
      <c r="N3" s="16"/>
      <c r="O3" s="16"/>
      <c r="P3" s="147" t="s">
        <v>1071</v>
      </c>
      <c r="Q3" s="116"/>
      <c r="R3" s="146">
        <v>34</v>
      </c>
      <c r="S3" s="116"/>
      <c r="T3" s="117"/>
      <c r="U3" s="34">
        <v>0</v>
      </c>
    </row>
    <row r="4" spans="1:21" ht="15.5">
      <c r="A4" s="32">
        <v>2</v>
      </c>
      <c r="B4" s="33">
        <v>2</v>
      </c>
      <c r="C4" s="24"/>
      <c r="D4" s="120" t="s">
        <v>1072</v>
      </c>
      <c r="E4" s="117"/>
      <c r="F4" s="125">
        <v>22</v>
      </c>
      <c r="G4" s="116"/>
      <c r="H4" s="116"/>
      <c r="I4" s="34">
        <v>0</v>
      </c>
      <c r="J4" s="22"/>
      <c r="K4" s="35"/>
      <c r="L4" s="35" t="s">
        <v>28</v>
      </c>
      <c r="M4" s="22"/>
      <c r="N4" s="22"/>
      <c r="O4" s="23"/>
      <c r="P4" s="147" t="s">
        <v>1073</v>
      </c>
      <c r="Q4" s="116"/>
      <c r="R4" s="146">
        <v>36</v>
      </c>
      <c r="S4" s="116"/>
      <c r="T4" s="116"/>
      <c r="U4" s="34">
        <v>0</v>
      </c>
    </row>
    <row r="5" spans="1:21" ht="15.5">
      <c r="A5" s="32">
        <v>3</v>
      </c>
      <c r="B5" s="33">
        <v>3</v>
      </c>
      <c r="C5" s="24"/>
      <c r="D5" s="123" t="s">
        <v>1074</v>
      </c>
      <c r="E5" s="124"/>
      <c r="F5" s="125">
        <v>40</v>
      </c>
      <c r="G5" s="116"/>
      <c r="H5" s="117"/>
      <c r="I5" s="34">
        <v>0</v>
      </c>
      <c r="J5" s="22"/>
      <c r="K5" s="35"/>
      <c r="L5" s="35" t="s">
        <v>28</v>
      </c>
      <c r="M5" s="22"/>
      <c r="N5" s="22"/>
      <c r="O5" s="23"/>
      <c r="P5" s="143" t="s">
        <v>1075</v>
      </c>
      <c r="Q5" s="142"/>
      <c r="R5" s="141">
        <v>26</v>
      </c>
      <c r="S5" s="142"/>
      <c r="T5" s="124"/>
      <c r="U5" s="34">
        <v>0</v>
      </c>
    </row>
    <row r="6" spans="1:21" ht="15.5">
      <c r="B6" s="41"/>
      <c r="C6" s="42"/>
      <c r="D6" s="18"/>
      <c r="E6" s="18"/>
      <c r="F6" s="16"/>
      <c r="G6" s="16"/>
      <c r="H6" s="16"/>
      <c r="I6" s="16"/>
      <c r="J6" s="16"/>
      <c r="K6" s="16"/>
      <c r="L6" s="16"/>
      <c r="M6" s="16"/>
      <c r="N6" s="16"/>
      <c r="O6" s="16"/>
      <c r="P6" s="18"/>
      <c r="Q6" s="18"/>
      <c r="R6" s="18"/>
      <c r="S6" s="16"/>
      <c r="T6" s="16"/>
      <c r="U6" s="16"/>
    </row>
    <row r="7" spans="1:21" ht="15.5">
      <c r="B7" s="43"/>
      <c r="C7" s="119" t="s">
        <v>24</v>
      </c>
      <c r="D7" s="116"/>
      <c r="E7" s="120" t="s">
        <v>1070</v>
      </c>
      <c r="F7" s="116"/>
      <c r="G7" s="117"/>
      <c r="H7" s="44" t="s">
        <v>1076</v>
      </c>
      <c r="I7" s="45"/>
      <c r="J7" s="1"/>
      <c r="K7" s="1"/>
      <c r="L7" s="1"/>
      <c r="M7" s="1"/>
      <c r="N7" s="46"/>
      <c r="O7" s="138" t="s">
        <v>26</v>
      </c>
      <c r="P7" s="116"/>
      <c r="Q7" s="139" t="s">
        <v>1071</v>
      </c>
      <c r="R7" s="116"/>
      <c r="S7" s="117"/>
      <c r="T7" s="47" t="s">
        <v>1077</v>
      </c>
      <c r="U7" s="48"/>
    </row>
    <row r="8" spans="1:21" ht="15.5">
      <c r="B8" s="45"/>
      <c r="C8" s="121" t="s">
        <v>25</v>
      </c>
      <c r="D8" s="117"/>
      <c r="E8" s="122">
        <v>34</v>
      </c>
      <c r="F8" s="116"/>
      <c r="G8" s="116"/>
      <c r="H8" s="49"/>
      <c r="I8" s="45"/>
      <c r="J8" s="50"/>
      <c r="K8" s="50"/>
      <c r="L8" s="50"/>
      <c r="M8" s="50"/>
      <c r="N8" s="46"/>
      <c r="O8" s="127" t="s">
        <v>25</v>
      </c>
      <c r="P8" s="117"/>
      <c r="Q8" s="140">
        <v>34</v>
      </c>
      <c r="R8" s="116"/>
      <c r="S8" s="116"/>
      <c r="T8" s="51"/>
      <c r="U8" s="48"/>
    </row>
    <row r="9" spans="1:21" ht="12.5">
      <c r="B9" s="12"/>
      <c r="C9" s="12"/>
      <c r="D9" s="12"/>
      <c r="E9" s="12"/>
      <c r="F9" s="12"/>
      <c r="G9" s="12"/>
      <c r="H9" s="12"/>
      <c r="I9" s="12"/>
      <c r="J9" s="12"/>
      <c r="K9" s="12"/>
      <c r="L9" s="12"/>
      <c r="M9" s="12"/>
      <c r="N9" s="12"/>
      <c r="O9" s="12"/>
      <c r="P9" s="12"/>
      <c r="Q9" s="12"/>
      <c r="R9" s="12"/>
      <c r="S9" s="12"/>
      <c r="T9" s="12"/>
      <c r="U9" s="12"/>
    </row>
    <row r="10" spans="1:21" ht="13">
      <c r="B10" s="12"/>
      <c r="C10" s="52"/>
      <c r="D10" s="53"/>
      <c r="E10" s="52"/>
      <c r="F10" s="52"/>
      <c r="G10" s="49" t="s">
        <v>109</v>
      </c>
      <c r="H10" s="54" t="s">
        <v>110</v>
      </c>
      <c r="I10" s="12"/>
      <c r="J10" s="12"/>
      <c r="K10" s="12"/>
      <c r="L10" s="12"/>
      <c r="M10" s="12"/>
      <c r="N10" s="12"/>
      <c r="O10" s="52"/>
      <c r="P10" s="53"/>
      <c r="Q10" s="52"/>
      <c r="R10" s="52"/>
      <c r="S10" s="49" t="s">
        <v>109</v>
      </c>
      <c r="T10" s="54" t="s">
        <v>110</v>
      </c>
      <c r="U10" s="12"/>
    </row>
    <row r="11" spans="1:21" ht="12.5">
      <c r="B11" s="12"/>
      <c r="C11" s="55" t="s">
        <v>111</v>
      </c>
      <c r="D11" s="56" t="s">
        <v>112</v>
      </c>
      <c r="E11" s="52"/>
      <c r="F11" s="52"/>
      <c r="G11" s="57">
        <v>4</v>
      </c>
      <c r="H11" s="58">
        <v>5</v>
      </c>
      <c r="I11" s="12"/>
      <c r="J11" s="12"/>
      <c r="K11" s="12"/>
      <c r="L11" s="12"/>
      <c r="M11" s="12"/>
      <c r="N11" s="12"/>
      <c r="O11" s="55" t="s">
        <v>113</v>
      </c>
      <c r="P11" s="56" t="s">
        <v>114</v>
      </c>
      <c r="Q11" s="52"/>
      <c r="R11" s="52"/>
      <c r="S11" s="57">
        <v>4</v>
      </c>
      <c r="T11" s="58">
        <v>5</v>
      </c>
      <c r="U11" s="12"/>
    </row>
    <row r="12" spans="1:21" ht="12.5">
      <c r="B12" s="12"/>
      <c r="C12" s="55" t="s">
        <v>115</v>
      </c>
      <c r="D12" s="56" t="s">
        <v>116</v>
      </c>
      <c r="E12" s="52"/>
      <c r="F12" s="52"/>
      <c r="G12" s="57">
        <v>3</v>
      </c>
      <c r="H12" s="58">
        <v>6</v>
      </c>
      <c r="I12" s="12"/>
      <c r="J12" s="12"/>
      <c r="K12" s="12"/>
      <c r="L12" s="12"/>
      <c r="M12" s="12"/>
      <c r="N12" s="12"/>
      <c r="O12" s="55" t="s">
        <v>117</v>
      </c>
      <c r="P12" s="56" t="s">
        <v>118</v>
      </c>
      <c r="Q12" s="52"/>
      <c r="R12" s="52"/>
      <c r="S12" s="57">
        <v>6</v>
      </c>
      <c r="T12" s="58">
        <v>3</v>
      </c>
      <c r="U12" s="12"/>
    </row>
    <row r="13" spans="1:21" ht="12.5">
      <c r="B13" s="12"/>
      <c r="C13" s="55" t="s">
        <v>119</v>
      </c>
      <c r="D13" s="56" t="s">
        <v>120</v>
      </c>
      <c r="E13" s="52"/>
      <c r="F13" s="52"/>
      <c r="G13" s="57">
        <v>3</v>
      </c>
      <c r="H13" s="58">
        <v>6</v>
      </c>
      <c r="I13" s="12"/>
      <c r="J13" s="12"/>
      <c r="K13" s="12"/>
      <c r="L13" s="12"/>
      <c r="M13" s="12"/>
      <c r="N13" s="12"/>
      <c r="O13" s="55" t="s">
        <v>121</v>
      </c>
      <c r="P13" s="56" t="s">
        <v>122</v>
      </c>
      <c r="Q13" s="52"/>
      <c r="R13" s="52"/>
      <c r="S13" s="57">
        <v>0</v>
      </c>
      <c r="T13" s="58">
        <v>5</v>
      </c>
      <c r="U13" s="12"/>
    </row>
    <row r="14" spans="1:21" ht="12.5">
      <c r="B14" s="12"/>
      <c r="C14" s="55" t="s">
        <v>123</v>
      </c>
      <c r="D14" s="56" t="s">
        <v>124</v>
      </c>
      <c r="E14" s="52"/>
      <c r="F14" s="52"/>
      <c r="G14" s="57">
        <v>8</v>
      </c>
      <c r="H14" s="58">
        <v>1</v>
      </c>
      <c r="I14" s="12"/>
      <c r="J14" s="12"/>
      <c r="K14" s="12"/>
      <c r="L14" s="12"/>
      <c r="M14" s="12"/>
      <c r="N14" s="12"/>
      <c r="O14" s="55" t="s">
        <v>125</v>
      </c>
      <c r="P14" s="56" t="s">
        <v>126</v>
      </c>
      <c r="Q14" s="52"/>
      <c r="R14" s="52"/>
      <c r="S14" s="57">
        <v>6</v>
      </c>
      <c r="T14" s="58">
        <v>3</v>
      </c>
      <c r="U14" s="12"/>
    </row>
    <row r="15" spans="1:21" ht="13">
      <c r="B15" s="12"/>
      <c r="C15" s="59"/>
      <c r="D15" s="60" t="s">
        <v>127</v>
      </c>
      <c r="E15" s="61"/>
      <c r="F15" s="61"/>
      <c r="G15" s="62">
        <v>18</v>
      </c>
      <c r="H15" s="63">
        <v>18</v>
      </c>
      <c r="I15" s="12"/>
      <c r="J15" s="12"/>
      <c r="K15" s="12"/>
      <c r="L15" s="12"/>
      <c r="M15" s="12"/>
      <c r="N15" s="12"/>
      <c r="O15" s="59"/>
      <c r="P15" s="60" t="s">
        <v>127</v>
      </c>
      <c r="Q15" s="61"/>
      <c r="R15" s="61"/>
      <c r="S15" s="62">
        <v>16</v>
      </c>
      <c r="T15" s="63">
        <v>16</v>
      </c>
      <c r="U15" s="12"/>
    </row>
    <row r="16" spans="1:21" ht="12.5">
      <c r="B16" s="12"/>
      <c r="I16" s="12"/>
      <c r="J16" s="12"/>
      <c r="K16" s="12"/>
      <c r="L16" s="12"/>
      <c r="M16" s="12"/>
      <c r="N16" s="12"/>
      <c r="O16" s="12"/>
      <c r="P16" s="12"/>
      <c r="Q16" s="12"/>
      <c r="R16" s="12"/>
      <c r="S16" s="12"/>
      <c r="T16" s="12"/>
      <c r="U16" s="12"/>
    </row>
    <row r="17" spans="2:21" ht="12.5">
      <c r="T17" s="31"/>
    </row>
    <row r="19" spans="2:21" ht="13">
      <c r="B19" s="64"/>
      <c r="C19" s="65" t="s">
        <v>128</v>
      </c>
      <c r="D19" s="66" t="s">
        <v>112</v>
      </c>
      <c r="E19" s="67" t="s">
        <v>25</v>
      </c>
      <c r="F19" s="67" t="s">
        <v>129</v>
      </c>
      <c r="G19" s="67" t="s">
        <v>109</v>
      </c>
      <c r="H19" s="67" t="s">
        <v>110</v>
      </c>
      <c r="I19" s="68"/>
      <c r="J19" s="69"/>
      <c r="K19" s="69"/>
      <c r="L19" s="69"/>
      <c r="M19" s="70"/>
      <c r="N19" s="68"/>
      <c r="O19" s="65" t="s">
        <v>128</v>
      </c>
      <c r="P19" s="66" t="s">
        <v>114</v>
      </c>
      <c r="Q19" s="67" t="s">
        <v>25</v>
      </c>
      <c r="R19" s="67" t="s">
        <v>129</v>
      </c>
      <c r="S19" s="67" t="s">
        <v>109</v>
      </c>
      <c r="T19" s="67" t="s">
        <v>110</v>
      </c>
      <c r="U19" s="68"/>
    </row>
    <row r="20" spans="2:21" ht="12.5">
      <c r="B20" s="71"/>
      <c r="C20" s="72">
        <v>1</v>
      </c>
      <c r="D20" s="73" t="s">
        <v>1078</v>
      </c>
      <c r="E20" s="74">
        <v>72.45</v>
      </c>
      <c r="F20" s="72" t="s">
        <v>1077</v>
      </c>
      <c r="G20" s="75" t="s">
        <v>87</v>
      </c>
      <c r="H20" s="72">
        <v>5</v>
      </c>
      <c r="I20" s="71"/>
      <c r="J20" s="11"/>
      <c r="K20" s="11"/>
      <c r="L20" s="11"/>
      <c r="M20" s="11"/>
      <c r="N20" s="71"/>
      <c r="O20" s="72">
        <v>1</v>
      </c>
      <c r="P20" s="73" t="s">
        <v>1079</v>
      </c>
      <c r="Q20" s="74">
        <v>65.25</v>
      </c>
      <c r="R20" s="72" t="s">
        <v>1077</v>
      </c>
      <c r="S20" s="75" t="s">
        <v>87</v>
      </c>
      <c r="T20" s="72">
        <v>5</v>
      </c>
      <c r="U20" s="71"/>
    </row>
    <row r="21" spans="2:21" ht="12.5">
      <c r="B21" s="71"/>
      <c r="C21" s="72">
        <v>2</v>
      </c>
      <c r="D21" s="73" t="s">
        <v>1080</v>
      </c>
      <c r="E21" s="76">
        <v>62.75</v>
      </c>
      <c r="F21" s="72" t="s">
        <v>1076</v>
      </c>
      <c r="G21" s="75">
        <v>3</v>
      </c>
      <c r="H21" s="72" t="s">
        <v>87</v>
      </c>
      <c r="I21" s="71"/>
      <c r="J21" s="11"/>
      <c r="K21" s="11"/>
      <c r="L21" s="11"/>
      <c r="M21" s="11"/>
      <c r="N21" s="71"/>
      <c r="O21" s="72">
        <v>2</v>
      </c>
      <c r="P21" s="73" t="s">
        <v>1081</v>
      </c>
      <c r="Q21" s="76">
        <v>58.6</v>
      </c>
      <c r="R21" s="72" t="s">
        <v>1076</v>
      </c>
      <c r="S21" s="75">
        <v>3</v>
      </c>
      <c r="T21" s="72" t="s">
        <v>87</v>
      </c>
      <c r="U21" s="71"/>
    </row>
    <row r="22" spans="2:21" ht="12.5">
      <c r="B22" s="71"/>
      <c r="C22" s="72">
        <v>3</v>
      </c>
      <c r="D22" s="73" t="s">
        <v>1082</v>
      </c>
      <c r="E22" s="76">
        <v>62.25</v>
      </c>
      <c r="F22" s="72" t="s">
        <v>1076</v>
      </c>
      <c r="G22" s="75">
        <v>1</v>
      </c>
      <c r="H22" s="72" t="s">
        <v>87</v>
      </c>
      <c r="I22" s="71"/>
      <c r="J22" s="11"/>
      <c r="K22" s="11"/>
      <c r="L22" s="11"/>
      <c r="M22" s="11"/>
      <c r="N22" s="71"/>
      <c r="O22" s="72">
        <v>3</v>
      </c>
      <c r="P22" s="73" t="s">
        <v>1083</v>
      </c>
      <c r="Q22" s="76">
        <v>54.8</v>
      </c>
      <c r="R22" s="72" t="s">
        <v>1076</v>
      </c>
      <c r="S22" s="75">
        <v>1</v>
      </c>
      <c r="T22" s="72" t="s">
        <v>87</v>
      </c>
      <c r="U22" s="71"/>
    </row>
    <row r="23" spans="2:21" ht="12.5">
      <c r="B23" s="71"/>
      <c r="C23" s="72">
        <v>4</v>
      </c>
      <c r="D23" s="73" t="s">
        <v>1084</v>
      </c>
      <c r="E23" s="76">
        <v>60.45</v>
      </c>
      <c r="F23" s="72" t="s">
        <v>1076</v>
      </c>
      <c r="G23" s="75" t="s">
        <v>87</v>
      </c>
      <c r="H23" s="75" t="s">
        <v>87</v>
      </c>
      <c r="I23" s="71"/>
      <c r="J23" s="11"/>
      <c r="K23" s="11"/>
      <c r="L23" s="11"/>
      <c r="M23" s="11"/>
      <c r="N23" s="71"/>
      <c r="O23" s="72">
        <v>4</v>
      </c>
      <c r="P23" s="73" t="s">
        <v>1085</v>
      </c>
      <c r="Q23" s="76">
        <v>51.45</v>
      </c>
      <c r="R23" s="72" t="s">
        <v>1076</v>
      </c>
      <c r="S23" s="75" t="s">
        <v>87</v>
      </c>
      <c r="T23" s="75" t="s">
        <v>87</v>
      </c>
      <c r="U23" s="71"/>
    </row>
    <row r="24" spans="2:21" ht="12.5">
      <c r="B24" s="71"/>
      <c r="C24" s="72">
        <v>5</v>
      </c>
      <c r="D24" s="73" t="s">
        <v>1086</v>
      </c>
      <c r="E24" s="76">
        <v>56.4</v>
      </c>
      <c r="F24" s="72" t="s">
        <v>1077</v>
      </c>
      <c r="G24" s="75" t="s">
        <v>87</v>
      </c>
      <c r="H24" s="75" t="s">
        <v>87</v>
      </c>
      <c r="I24" s="71"/>
      <c r="J24" s="11"/>
      <c r="K24" s="11"/>
      <c r="L24" s="11"/>
      <c r="M24" s="11"/>
      <c r="N24" s="71"/>
      <c r="O24" s="72">
        <v>5</v>
      </c>
      <c r="P24" s="73" t="s">
        <v>1087</v>
      </c>
      <c r="Q24" s="76">
        <v>46.55</v>
      </c>
      <c r="R24" s="72" t="s">
        <v>1076</v>
      </c>
      <c r="S24" s="75" t="s">
        <v>87</v>
      </c>
      <c r="T24" s="75" t="s">
        <v>87</v>
      </c>
      <c r="U24" s="71"/>
    </row>
    <row r="25" spans="2:21" ht="12.5">
      <c r="B25" s="71"/>
      <c r="C25" s="72">
        <v>6</v>
      </c>
      <c r="D25" s="73" t="s">
        <v>1088</v>
      </c>
      <c r="E25" s="76">
        <v>54.5</v>
      </c>
      <c r="F25" s="72" t="s">
        <v>1077</v>
      </c>
      <c r="G25" s="75" t="s">
        <v>87</v>
      </c>
      <c r="H25" s="75" t="s">
        <v>87</v>
      </c>
      <c r="I25" s="71"/>
      <c r="J25" s="11"/>
      <c r="K25" s="11"/>
      <c r="L25" s="11"/>
      <c r="M25" s="11"/>
      <c r="N25" s="71"/>
      <c r="O25" s="72">
        <v>6</v>
      </c>
      <c r="P25" s="73" t="s">
        <v>1089</v>
      </c>
      <c r="Q25" s="76">
        <v>46.45</v>
      </c>
      <c r="R25" s="72" t="s">
        <v>1076</v>
      </c>
      <c r="S25" s="75" t="s">
        <v>87</v>
      </c>
      <c r="T25" s="75" t="s">
        <v>87</v>
      </c>
      <c r="U25" s="71"/>
    </row>
    <row r="26" spans="2:21" ht="12.5">
      <c r="B26" s="71"/>
      <c r="C26" s="72">
        <v>7</v>
      </c>
      <c r="D26" s="73" t="s">
        <v>1090</v>
      </c>
      <c r="E26" s="76">
        <v>53.2</v>
      </c>
      <c r="F26" s="72" t="s">
        <v>1076</v>
      </c>
      <c r="G26" s="75" t="s">
        <v>87</v>
      </c>
      <c r="H26" s="75" t="s">
        <v>87</v>
      </c>
      <c r="I26" s="71"/>
      <c r="J26" s="11"/>
      <c r="K26" s="11"/>
      <c r="L26" s="11"/>
      <c r="M26" s="11"/>
      <c r="N26" s="71"/>
      <c r="O26" s="72">
        <v>7</v>
      </c>
      <c r="P26" s="73" t="s">
        <v>1091</v>
      </c>
      <c r="Q26" s="76">
        <v>30.45</v>
      </c>
      <c r="R26" s="72" t="s">
        <v>1076</v>
      </c>
      <c r="S26" s="75" t="s">
        <v>87</v>
      </c>
      <c r="T26" s="75" t="s">
        <v>87</v>
      </c>
      <c r="U26" s="71"/>
    </row>
    <row r="27" spans="2:21" ht="12.5">
      <c r="B27" s="71"/>
      <c r="C27" s="75">
        <v>8</v>
      </c>
      <c r="D27" s="77" t="s">
        <v>1092</v>
      </c>
      <c r="E27" s="76">
        <v>47</v>
      </c>
      <c r="F27" s="75" t="s">
        <v>1076</v>
      </c>
      <c r="G27" s="75" t="s">
        <v>87</v>
      </c>
      <c r="H27" s="75" t="s">
        <v>87</v>
      </c>
      <c r="I27" s="71"/>
      <c r="J27" s="11"/>
      <c r="K27" s="11"/>
      <c r="L27" s="11"/>
      <c r="M27" s="11"/>
      <c r="N27" s="71"/>
      <c r="O27" s="72" t="s">
        <v>87</v>
      </c>
      <c r="P27" s="73" t="s">
        <v>87</v>
      </c>
      <c r="Q27" s="76" t="s">
        <v>87</v>
      </c>
      <c r="R27" s="75" t="s">
        <v>87</v>
      </c>
      <c r="S27" s="75" t="s">
        <v>87</v>
      </c>
      <c r="T27" s="75" t="s">
        <v>87</v>
      </c>
      <c r="U27" s="71"/>
    </row>
    <row r="28" spans="2:21" ht="12.5">
      <c r="B28" s="71"/>
      <c r="C28" s="75">
        <v>9</v>
      </c>
      <c r="D28" s="77" t="s">
        <v>1093</v>
      </c>
      <c r="E28" s="76">
        <v>46.3</v>
      </c>
      <c r="F28" s="75" t="s">
        <v>1077</v>
      </c>
      <c r="G28" s="75" t="s">
        <v>87</v>
      </c>
      <c r="H28" s="75" t="s">
        <v>87</v>
      </c>
      <c r="I28" s="71"/>
      <c r="J28" s="11"/>
      <c r="K28" s="11"/>
      <c r="L28" s="11"/>
      <c r="M28" s="11"/>
      <c r="N28" s="71"/>
      <c r="O28" s="72" t="s">
        <v>87</v>
      </c>
      <c r="P28" s="73" t="s">
        <v>87</v>
      </c>
      <c r="Q28" s="76" t="s">
        <v>87</v>
      </c>
      <c r="R28" s="75" t="s">
        <v>87</v>
      </c>
      <c r="S28" s="75" t="s">
        <v>87</v>
      </c>
      <c r="T28" s="75" t="s">
        <v>87</v>
      </c>
      <c r="U28" s="71"/>
    </row>
    <row r="29" spans="2:21" ht="12.5">
      <c r="B29" s="71"/>
      <c r="C29" s="75">
        <v>10</v>
      </c>
      <c r="D29" s="77" t="s">
        <v>1094</v>
      </c>
      <c r="E29" s="76">
        <v>43.25</v>
      </c>
      <c r="F29" s="75" t="s">
        <v>1077</v>
      </c>
      <c r="G29" s="75" t="s">
        <v>87</v>
      </c>
      <c r="H29" s="75" t="s">
        <v>87</v>
      </c>
      <c r="I29" s="71"/>
      <c r="J29" s="11"/>
      <c r="K29" s="11"/>
      <c r="L29" s="11"/>
      <c r="M29" s="11"/>
      <c r="N29" s="71"/>
      <c r="O29" s="72" t="s">
        <v>87</v>
      </c>
      <c r="P29" s="73" t="s">
        <v>87</v>
      </c>
      <c r="Q29" s="76" t="s">
        <v>87</v>
      </c>
      <c r="R29" s="75" t="s">
        <v>87</v>
      </c>
      <c r="S29" s="75" t="s">
        <v>87</v>
      </c>
      <c r="T29" s="75" t="s">
        <v>87</v>
      </c>
      <c r="U29" s="71"/>
    </row>
    <row r="30" spans="2:21" ht="12.5">
      <c r="B30" s="71"/>
      <c r="C30" s="75">
        <v>11</v>
      </c>
      <c r="D30" s="77" t="s">
        <v>1095</v>
      </c>
      <c r="E30" s="78">
        <v>43.2</v>
      </c>
      <c r="F30" s="75" t="s">
        <v>1076</v>
      </c>
      <c r="G30" s="75" t="s">
        <v>87</v>
      </c>
      <c r="H30" s="75" t="s">
        <v>87</v>
      </c>
      <c r="I30" s="71"/>
      <c r="J30" s="11"/>
      <c r="K30" s="11"/>
      <c r="L30" s="11"/>
      <c r="M30" s="11"/>
      <c r="N30" s="71"/>
      <c r="O30" s="72" t="s">
        <v>87</v>
      </c>
      <c r="P30" s="73" t="s">
        <v>87</v>
      </c>
      <c r="Q30" s="78" t="s">
        <v>87</v>
      </c>
      <c r="R30" s="75" t="s">
        <v>87</v>
      </c>
      <c r="S30" s="75" t="s">
        <v>87</v>
      </c>
      <c r="T30" s="75" t="s">
        <v>87</v>
      </c>
      <c r="U30" s="71"/>
    </row>
    <row r="31" spans="2:21" ht="12.5">
      <c r="B31" s="71"/>
      <c r="C31" s="75">
        <v>12</v>
      </c>
      <c r="D31" s="77" t="s">
        <v>1096</v>
      </c>
      <c r="E31" s="78">
        <v>38.15</v>
      </c>
      <c r="F31" s="75" t="s">
        <v>1076</v>
      </c>
      <c r="G31" s="75" t="s">
        <v>87</v>
      </c>
      <c r="H31" s="75" t="s">
        <v>87</v>
      </c>
      <c r="I31" s="71"/>
      <c r="J31" s="11"/>
      <c r="K31" s="11"/>
      <c r="L31" s="11"/>
      <c r="M31" s="11"/>
      <c r="N31" s="71"/>
      <c r="O31" s="75" t="s">
        <v>87</v>
      </c>
      <c r="P31" s="77" t="s">
        <v>87</v>
      </c>
      <c r="Q31" s="78" t="s">
        <v>87</v>
      </c>
      <c r="R31" s="75" t="s">
        <v>87</v>
      </c>
      <c r="S31" s="75" t="s">
        <v>87</v>
      </c>
      <c r="T31" s="75" t="s">
        <v>87</v>
      </c>
      <c r="U31" s="71"/>
    </row>
    <row r="32" spans="2:21" ht="12.5">
      <c r="B32" s="71"/>
      <c r="C32" s="75">
        <v>13</v>
      </c>
      <c r="D32" s="77" t="s">
        <v>1097</v>
      </c>
      <c r="E32" s="78">
        <v>35.75</v>
      </c>
      <c r="F32" s="75" t="s">
        <v>1076</v>
      </c>
      <c r="G32" s="75" t="s">
        <v>87</v>
      </c>
      <c r="H32" s="75" t="s">
        <v>87</v>
      </c>
      <c r="I32" s="71"/>
      <c r="J32" s="11"/>
      <c r="K32" s="11"/>
      <c r="L32" s="11"/>
      <c r="M32" s="11"/>
      <c r="N32" s="71"/>
      <c r="O32" s="75" t="s">
        <v>87</v>
      </c>
      <c r="P32" s="77" t="s">
        <v>87</v>
      </c>
      <c r="Q32" s="78" t="s">
        <v>87</v>
      </c>
      <c r="R32" s="75" t="s">
        <v>87</v>
      </c>
      <c r="S32" s="75" t="s">
        <v>87</v>
      </c>
      <c r="T32" s="75" t="s">
        <v>87</v>
      </c>
      <c r="U32" s="71"/>
    </row>
    <row r="33" spans="2:21" ht="12.5">
      <c r="B33" s="71"/>
      <c r="C33" s="75">
        <v>14</v>
      </c>
      <c r="D33" s="77" t="s">
        <v>1098</v>
      </c>
      <c r="E33" s="78">
        <v>32.549999999999997</v>
      </c>
      <c r="F33" s="75" t="s">
        <v>1077</v>
      </c>
      <c r="G33" s="75" t="s">
        <v>87</v>
      </c>
      <c r="H33" s="75" t="s">
        <v>87</v>
      </c>
      <c r="I33" s="71"/>
      <c r="J33" s="11"/>
      <c r="K33" s="11"/>
      <c r="L33" s="11"/>
      <c r="M33" s="11"/>
      <c r="N33" s="71"/>
      <c r="O33" s="75" t="s">
        <v>87</v>
      </c>
      <c r="P33" s="77" t="s">
        <v>87</v>
      </c>
      <c r="Q33" s="78" t="s">
        <v>87</v>
      </c>
      <c r="R33" s="75" t="s">
        <v>87</v>
      </c>
      <c r="S33" s="75" t="s">
        <v>87</v>
      </c>
      <c r="T33" s="75" t="s">
        <v>87</v>
      </c>
      <c r="U33" s="71"/>
    </row>
    <row r="34" spans="2:21" ht="12.5">
      <c r="B34" s="71"/>
      <c r="C34" s="75" t="s">
        <v>87</v>
      </c>
      <c r="D34" s="77" t="s">
        <v>87</v>
      </c>
      <c r="E34" s="78" t="s">
        <v>87</v>
      </c>
      <c r="F34" s="75" t="s">
        <v>87</v>
      </c>
      <c r="G34" s="75" t="s">
        <v>87</v>
      </c>
      <c r="H34" s="75" t="s">
        <v>87</v>
      </c>
      <c r="I34" s="71"/>
      <c r="J34" s="11"/>
      <c r="K34" s="11"/>
      <c r="L34" s="11"/>
      <c r="M34" s="11"/>
      <c r="N34" s="71"/>
      <c r="O34" s="75" t="s">
        <v>87</v>
      </c>
      <c r="P34" s="77" t="s">
        <v>87</v>
      </c>
      <c r="Q34" s="78" t="s">
        <v>87</v>
      </c>
      <c r="R34" s="75" t="s">
        <v>87</v>
      </c>
      <c r="S34" s="75" t="s">
        <v>87</v>
      </c>
      <c r="T34" s="75" t="s">
        <v>87</v>
      </c>
      <c r="U34" s="71"/>
    </row>
    <row r="35" spans="2:21" ht="12.5">
      <c r="B35" s="71"/>
      <c r="C35" s="75" t="s">
        <v>87</v>
      </c>
      <c r="D35" s="77" t="s">
        <v>87</v>
      </c>
      <c r="E35" s="78" t="s">
        <v>87</v>
      </c>
      <c r="F35" s="75" t="s">
        <v>87</v>
      </c>
      <c r="G35" s="75" t="s">
        <v>87</v>
      </c>
      <c r="H35" s="75" t="s">
        <v>87</v>
      </c>
      <c r="I35" s="71"/>
      <c r="J35" s="11"/>
      <c r="K35" s="11"/>
      <c r="L35" s="11"/>
      <c r="M35" s="11"/>
      <c r="N35" s="71"/>
      <c r="O35" s="75" t="s">
        <v>87</v>
      </c>
      <c r="P35" s="77" t="s">
        <v>87</v>
      </c>
      <c r="Q35" s="78" t="s">
        <v>87</v>
      </c>
      <c r="R35" s="75" t="s">
        <v>87</v>
      </c>
      <c r="S35" s="75" t="s">
        <v>87</v>
      </c>
      <c r="T35" s="75" t="s">
        <v>87</v>
      </c>
      <c r="U35" s="71"/>
    </row>
    <row r="36" spans="2:21" ht="12.5">
      <c r="B36" s="71"/>
      <c r="C36" s="75" t="s">
        <v>87</v>
      </c>
      <c r="D36" s="77" t="s">
        <v>87</v>
      </c>
      <c r="E36" s="78" t="s">
        <v>87</v>
      </c>
      <c r="F36" s="75" t="s">
        <v>87</v>
      </c>
      <c r="G36" s="75" t="s">
        <v>87</v>
      </c>
      <c r="H36" s="75" t="s">
        <v>87</v>
      </c>
      <c r="I36" s="71"/>
      <c r="J36" s="11"/>
      <c r="K36" s="11"/>
      <c r="L36" s="11"/>
      <c r="M36" s="11"/>
      <c r="N36" s="71"/>
      <c r="O36" s="75" t="s">
        <v>87</v>
      </c>
      <c r="P36" s="77" t="s">
        <v>87</v>
      </c>
      <c r="Q36" s="78" t="s">
        <v>87</v>
      </c>
      <c r="R36" s="75" t="s">
        <v>87</v>
      </c>
      <c r="S36" s="75" t="s">
        <v>87</v>
      </c>
      <c r="T36" s="75" t="s">
        <v>87</v>
      </c>
      <c r="U36" s="71"/>
    </row>
    <row r="37" spans="2:21" ht="12.5">
      <c r="B37" s="71"/>
      <c r="C37" s="75" t="s">
        <v>87</v>
      </c>
      <c r="D37" s="77" t="s">
        <v>87</v>
      </c>
      <c r="E37" s="78" t="s">
        <v>87</v>
      </c>
      <c r="F37" s="75" t="s">
        <v>87</v>
      </c>
      <c r="G37" s="75" t="s">
        <v>87</v>
      </c>
      <c r="H37" s="75" t="s">
        <v>87</v>
      </c>
      <c r="I37" s="71"/>
      <c r="J37" s="11"/>
      <c r="K37" s="11"/>
      <c r="L37" s="11"/>
      <c r="M37" s="11"/>
      <c r="N37" s="71"/>
      <c r="O37" s="75" t="s">
        <v>87</v>
      </c>
      <c r="P37" s="77" t="s">
        <v>87</v>
      </c>
      <c r="Q37" s="78" t="s">
        <v>87</v>
      </c>
      <c r="R37" s="75" t="s">
        <v>87</v>
      </c>
      <c r="S37" s="75" t="s">
        <v>87</v>
      </c>
      <c r="T37" s="75" t="s">
        <v>87</v>
      </c>
      <c r="U37" s="71"/>
    </row>
    <row r="38" spans="2:21" ht="12.5">
      <c r="B38" s="71"/>
      <c r="C38" s="75" t="s">
        <v>87</v>
      </c>
      <c r="D38" s="77" t="s">
        <v>87</v>
      </c>
      <c r="E38" s="78" t="s">
        <v>87</v>
      </c>
      <c r="F38" s="75" t="s">
        <v>87</v>
      </c>
      <c r="G38" s="75" t="s">
        <v>87</v>
      </c>
      <c r="H38" s="75" t="s">
        <v>87</v>
      </c>
      <c r="I38" s="71"/>
      <c r="J38" s="11"/>
      <c r="K38" s="11"/>
      <c r="L38" s="11"/>
      <c r="M38" s="11"/>
      <c r="N38" s="71"/>
      <c r="O38" s="75" t="s">
        <v>87</v>
      </c>
      <c r="P38" s="77" t="s">
        <v>87</v>
      </c>
      <c r="Q38" s="78" t="s">
        <v>87</v>
      </c>
      <c r="R38" s="75" t="s">
        <v>87</v>
      </c>
      <c r="S38" s="75" t="s">
        <v>87</v>
      </c>
      <c r="T38" s="75" t="s">
        <v>87</v>
      </c>
      <c r="U38" s="71"/>
    </row>
    <row r="39" spans="2:21" ht="12.5">
      <c r="B39" s="71"/>
      <c r="C39" s="75" t="s">
        <v>87</v>
      </c>
      <c r="D39" s="77" t="s">
        <v>87</v>
      </c>
      <c r="E39" s="78" t="s">
        <v>87</v>
      </c>
      <c r="F39" s="75" t="s">
        <v>87</v>
      </c>
      <c r="G39" s="75" t="s">
        <v>87</v>
      </c>
      <c r="H39" s="75" t="s">
        <v>87</v>
      </c>
      <c r="I39" s="71"/>
      <c r="J39" s="11"/>
      <c r="K39" s="11"/>
      <c r="L39" s="11"/>
      <c r="M39" s="11"/>
      <c r="N39" s="71"/>
      <c r="O39" s="75" t="s">
        <v>87</v>
      </c>
      <c r="P39" s="77" t="s">
        <v>87</v>
      </c>
      <c r="Q39" s="78" t="s">
        <v>87</v>
      </c>
      <c r="R39" s="75" t="s">
        <v>87</v>
      </c>
      <c r="S39" s="75" t="s">
        <v>87</v>
      </c>
      <c r="T39" s="75" t="s">
        <v>87</v>
      </c>
      <c r="U39" s="71"/>
    </row>
    <row r="40" spans="2:21" ht="12.5">
      <c r="B40" s="71"/>
      <c r="C40" s="75" t="s">
        <v>87</v>
      </c>
      <c r="D40" s="77" t="s">
        <v>87</v>
      </c>
      <c r="E40" s="78" t="s">
        <v>87</v>
      </c>
      <c r="F40" s="75" t="s">
        <v>87</v>
      </c>
      <c r="G40" s="75" t="s">
        <v>87</v>
      </c>
      <c r="H40" s="75" t="s">
        <v>87</v>
      </c>
      <c r="I40" s="71"/>
      <c r="J40" s="11"/>
      <c r="K40" s="11"/>
      <c r="L40" s="11"/>
      <c r="M40" s="11"/>
      <c r="N40" s="71"/>
      <c r="O40" s="75" t="s">
        <v>87</v>
      </c>
      <c r="P40" s="77" t="s">
        <v>87</v>
      </c>
      <c r="Q40" s="78" t="s">
        <v>87</v>
      </c>
      <c r="R40" s="75" t="s">
        <v>87</v>
      </c>
      <c r="S40" s="75" t="s">
        <v>87</v>
      </c>
      <c r="T40" s="75" t="s">
        <v>87</v>
      </c>
      <c r="U40" s="71"/>
    </row>
    <row r="41" spans="2:21" ht="12.5">
      <c r="B41" s="71"/>
      <c r="C41" s="75" t="s">
        <v>87</v>
      </c>
      <c r="D41" s="77" t="s">
        <v>87</v>
      </c>
      <c r="E41" s="78" t="s">
        <v>87</v>
      </c>
      <c r="F41" s="75" t="s">
        <v>87</v>
      </c>
      <c r="G41" s="75" t="s">
        <v>87</v>
      </c>
      <c r="H41" s="75" t="s">
        <v>87</v>
      </c>
      <c r="I41" s="71"/>
      <c r="J41" s="11"/>
      <c r="K41" s="11"/>
      <c r="L41" s="11"/>
      <c r="M41" s="11"/>
      <c r="N41" s="71"/>
      <c r="O41" s="75" t="s">
        <v>87</v>
      </c>
      <c r="P41" s="77" t="s">
        <v>87</v>
      </c>
      <c r="Q41" s="78" t="s">
        <v>87</v>
      </c>
      <c r="R41" s="75" t="s">
        <v>87</v>
      </c>
      <c r="S41" s="75" t="s">
        <v>87</v>
      </c>
      <c r="T41" s="75" t="s">
        <v>87</v>
      </c>
      <c r="U41" s="71"/>
    </row>
    <row r="42" spans="2:21" ht="12.5">
      <c r="B42" s="71"/>
      <c r="C42" s="75" t="s">
        <v>87</v>
      </c>
      <c r="D42" s="77" t="s">
        <v>87</v>
      </c>
      <c r="E42" s="78" t="s">
        <v>87</v>
      </c>
      <c r="F42" s="75" t="s">
        <v>87</v>
      </c>
      <c r="G42" s="75" t="s">
        <v>87</v>
      </c>
      <c r="H42" s="75" t="s">
        <v>87</v>
      </c>
      <c r="I42" s="71"/>
      <c r="J42" s="11"/>
      <c r="K42" s="11"/>
      <c r="L42" s="11"/>
      <c r="M42" s="11"/>
      <c r="N42" s="71"/>
      <c r="O42" s="75" t="s">
        <v>87</v>
      </c>
      <c r="P42" s="77" t="s">
        <v>87</v>
      </c>
      <c r="Q42" s="78" t="s">
        <v>87</v>
      </c>
      <c r="R42" s="75" t="s">
        <v>87</v>
      </c>
      <c r="S42" s="75" t="s">
        <v>87</v>
      </c>
      <c r="T42" s="75" t="s">
        <v>87</v>
      </c>
      <c r="U42" s="71"/>
    </row>
    <row r="43" spans="2:21" ht="12.5">
      <c r="B43" s="71"/>
      <c r="C43" s="75" t="s">
        <v>87</v>
      </c>
      <c r="D43" s="77" t="s">
        <v>87</v>
      </c>
      <c r="E43" s="78" t="s">
        <v>87</v>
      </c>
      <c r="F43" s="75" t="s">
        <v>87</v>
      </c>
      <c r="G43" s="75" t="s">
        <v>87</v>
      </c>
      <c r="H43" s="75" t="s">
        <v>87</v>
      </c>
      <c r="I43" s="71"/>
      <c r="J43" s="11"/>
      <c r="K43" s="11"/>
      <c r="L43" s="11"/>
      <c r="M43" s="11"/>
      <c r="N43" s="71"/>
      <c r="O43" s="75" t="s">
        <v>87</v>
      </c>
      <c r="P43" s="77" t="s">
        <v>87</v>
      </c>
      <c r="Q43" s="78" t="s">
        <v>87</v>
      </c>
      <c r="R43" s="75" t="s">
        <v>87</v>
      </c>
      <c r="S43" s="75" t="s">
        <v>87</v>
      </c>
      <c r="T43" s="75" t="s">
        <v>87</v>
      </c>
      <c r="U43" s="71"/>
    </row>
    <row r="44" spans="2:21" ht="12.5">
      <c r="B44" s="71"/>
      <c r="C44" s="80" t="s">
        <v>87</v>
      </c>
      <c r="D44" s="77" t="s">
        <v>87</v>
      </c>
      <c r="E44" s="78" t="s">
        <v>87</v>
      </c>
      <c r="F44" s="80" t="s">
        <v>87</v>
      </c>
      <c r="G44" s="75" t="s">
        <v>87</v>
      </c>
      <c r="H44" s="75" t="s">
        <v>87</v>
      </c>
      <c r="I44" s="71"/>
      <c r="J44" s="11"/>
      <c r="K44" s="11"/>
      <c r="L44" s="11"/>
      <c r="M44" s="11"/>
      <c r="N44" s="71"/>
      <c r="O44" s="80" t="s">
        <v>87</v>
      </c>
      <c r="P44" s="77" t="s">
        <v>87</v>
      </c>
      <c r="Q44" s="78" t="s">
        <v>87</v>
      </c>
      <c r="R44" s="80" t="s">
        <v>87</v>
      </c>
      <c r="S44" s="75" t="s">
        <v>87</v>
      </c>
      <c r="T44" s="75" t="s">
        <v>87</v>
      </c>
      <c r="U44" s="71"/>
    </row>
    <row r="45" spans="2:21" ht="13">
      <c r="B45" s="71"/>
      <c r="C45" s="118" t="s">
        <v>172</v>
      </c>
      <c r="D45" s="116"/>
      <c r="E45" s="116"/>
      <c r="F45" s="116"/>
      <c r="G45" s="81">
        <v>4</v>
      </c>
      <c r="H45" s="81">
        <v>5</v>
      </c>
      <c r="I45" s="71"/>
      <c r="J45" s="11"/>
      <c r="K45" s="11"/>
      <c r="L45" s="11"/>
      <c r="M45" s="11"/>
      <c r="N45" s="71"/>
      <c r="O45" s="118" t="s">
        <v>175</v>
      </c>
      <c r="P45" s="116"/>
      <c r="Q45" s="116"/>
      <c r="R45" s="116"/>
      <c r="S45" s="81">
        <v>4</v>
      </c>
      <c r="T45" s="81">
        <v>5</v>
      </c>
      <c r="U45" s="71"/>
    </row>
    <row r="46" spans="2:21" ht="12.5">
      <c r="B46" s="11"/>
      <c r="C46" s="11"/>
      <c r="D46" s="11"/>
      <c r="E46" s="11"/>
      <c r="F46" s="11"/>
      <c r="G46" s="11"/>
      <c r="H46" s="11"/>
      <c r="I46" s="11"/>
      <c r="J46" s="11"/>
      <c r="K46" s="11"/>
      <c r="L46" s="11"/>
      <c r="M46" s="11"/>
      <c r="N46" s="11"/>
      <c r="O46" s="11"/>
      <c r="P46" s="11"/>
      <c r="Q46" s="11"/>
      <c r="R46" s="11"/>
      <c r="S46" s="11"/>
      <c r="T46" s="11"/>
      <c r="U46" s="11"/>
    </row>
    <row r="47" spans="2:21" ht="12.5">
      <c r="B47" s="82"/>
      <c r="C47" s="82"/>
      <c r="D47" s="82"/>
      <c r="E47" s="82"/>
      <c r="F47" s="82"/>
      <c r="G47" s="82"/>
      <c r="H47" s="82"/>
      <c r="I47" s="82"/>
      <c r="J47" s="11"/>
      <c r="K47" s="11"/>
      <c r="L47" s="11"/>
      <c r="M47" s="11"/>
      <c r="N47" s="82"/>
      <c r="O47" s="82"/>
      <c r="P47" s="82"/>
      <c r="Q47" s="82"/>
      <c r="R47" s="82"/>
      <c r="S47" s="82"/>
      <c r="T47" s="82"/>
      <c r="U47" s="82"/>
    </row>
    <row r="48" spans="2:21" ht="13">
      <c r="B48" s="83"/>
      <c r="C48" s="84" t="s">
        <v>128</v>
      </c>
      <c r="D48" s="85" t="s">
        <v>116</v>
      </c>
      <c r="E48" s="86" t="s">
        <v>25</v>
      </c>
      <c r="F48" s="86" t="s">
        <v>129</v>
      </c>
      <c r="G48" s="86" t="s">
        <v>109</v>
      </c>
      <c r="H48" s="86" t="s">
        <v>110</v>
      </c>
      <c r="I48" s="87"/>
      <c r="J48" s="69"/>
      <c r="K48" s="69"/>
      <c r="L48" s="69"/>
      <c r="M48" s="70"/>
      <c r="N48" s="87"/>
      <c r="O48" s="84" t="s">
        <v>128</v>
      </c>
      <c r="P48" s="85" t="s">
        <v>118</v>
      </c>
      <c r="Q48" s="86" t="s">
        <v>25</v>
      </c>
      <c r="R48" s="86" t="s">
        <v>129</v>
      </c>
      <c r="S48" s="86" t="s">
        <v>109</v>
      </c>
      <c r="T48" s="86" t="s">
        <v>110</v>
      </c>
      <c r="U48" s="87"/>
    </row>
    <row r="49" spans="2:21" ht="12.5">
      <c r="B49" s="88"/>
      <c r="C49" s="72">
        <v>1</v>
      </c>
      <c r="D49" s="73" t="s">
        <v>1099</v>
      </c>
      <c r="E49" s="74">
        <v>91.15</v>
      </c>
      <c r="F49" s="72" t="s">
        <v>1077</v>
      </c>
      <c r="G49" s="75" t="s">
        <v>87</v>
      </c>
      <c r="H49" s="72">
        <v>5</v>
      </c>
      <c r="I49" s="88"/>
      <c r="J49" s="11"/>
      <c r="K49" s="11"/>
      <c r="L49" s="11"/>
      <c r="M49" s="11"/>
      <c r="N49" s="88"/>
      <c r="O49" s="72">
        <v>1</v>
      </c>
      <c r="P49" s="73" t="s">
        <v>1100</v>
      </c>
      <c r="Q49" s="74">
        <v>91.9</v>
      </c>
      <c r="R49" s="72" t="s">
        <v>1076</v>
      </c>
      <c r="S49" s="75">
        <v>5</v>
      </c>
      <c r="T49" s="72" t="s">
        <v>87</v>
      </c>
      <c r="U49" s="88"/>
    </row>
    <row r="50" spans="2:21" ht="12.5">
      <c r="B50" s="88"/>
      <c r="C50" s="72">
        <v>2</v>
      </c>
      <c r="D50" s="73" t="s">
        <v>1101</v>
      </c>
      <c r="E50" s="76">
        <v>88.9</v>
      </c>
      <c r="F50" s="72" t="s">
        <v>1076</v>
      </c>
      <c r="G50" s="72">
        <v>3</v>
      </c>
      <c r="H50" s="75" t="s">
        <v>87</v>
      </c>
      <c r="I50" s="88"/>
      <c r="J50" s="11"/>
      <c r="K50" s="11"/>
      <c r="L50" s="11"/>
      <c r="M50" s="11"/>
      <c r="N50" s="88"/>
      <c r="O50" s="72">
        <v>2</v>
      </c>
      <c r="P50" s="73" t="s">
        <v>1102</v>
      </c>
      <c r="Q50" s="76">
        <v>83.4</v>
      </c>
      <c r="R50" s="72" t="s">
        <v>1077</v>
      </c>
      <c r="S50" s="72" t="s">
        <v>87</v>
      </c>
      <c r="T50" s="75">
        <v>3</v>
      </c>
      <c r="U50" s="88"/>
    </row>
    <row r="51" spans="2:21" ht="12.5">
      <c r="B51" s="88"/>
      <c r="C51" s="72">
        <v>3</v>
      </c>
      <c r="D51" s="73" t="s">
        <v>1103</v>
      </c>
      <c r="E51" s="76">
        <v>80.650000000000006</v>
      </c>
      <c r="F51" s="72" t="s">
        <v>1077</v>
      </c>
      <c r="G51" s="75" t="s">
        <v>87</v>
      </c>
      <c r="H51" s="72">
        <v>1</v>
      </c>
      <c r="I51" s="88"/>
      <c r="J51" s="11"/>
      <c r="K51" s="11"/>
      <c r="L51" s="11"/>
      <c r="M51" s="11"/>
      <c r="N51" s="88"/>
      <c r="O51" s="72">
        <v>3</v>
      </c>
      <c r="P51" s="73" t="s">
        <v>1104</v>
      </c>
      <c r="Q51" s="76">
        <v>59.55</v>
      </c>
      <c r="R51" s="72" t="s">
        <v>1076</v>
      </c>
      <c r="S51" s="75">
        <v>1</v>
      </c>
      <c r="T51" s="72" t="s">
        <v>87</v>
      </c>
      <c r="U51" s="88"/>
    </row>
    <row r="52" spans="2:21" ht="12.5">
      <c r="B52" s="88"/>
      <c r="C52" s="72">
        <v>4</v>
      </c>
      <c r="D52" s="73" t="s">
        <v>1105</v>
      </c>
      <c r="E52" s="76">
        <v>78.3</v>
      </c>
      <c r="F52" s="72" t="s">
        <v>1077</v>
      </c>
      <c r="G52" s="75" t="s">
        <v>87</v>
      </c>
      <c r="H52" s="75" t="s">
        <v>87</v>
      </c>
      <c r="I52" s="88"/>
      <c r="J52" s="11"/>
      <c r="K52" s="11"/>
      <c r="L52" s="11"/>
      <c r="M52" s="11"/>
      <c r="N52" s="88"/>
      <c r="O52" s="72" t="s">
        <v>87</v>
      </c>
      <c r="P52" s="73" t="s">
        <v>87</v>
      </c>
      <c r="Q52" s="76" t="s">
        <v>87</v>
      </c>
      <c r="R52" s="72" t="s">
        <v>87</v>
      </c>
      <c r="S52" s="75" t="s">
        <v>87</v>
      </c>
      <c r="T52" s="75" t="s">
        <v>87</v>
      </c>
      <c r="U52" s="88"/>
    </row>
    <row r="53" spans="2:21" ht="12.5">
      <c r="B53" s="88"/>
      <c r="C53" s="72" t="s">
        <v>87</v>
      </c>
      <c r="D53" s="73" t="s">
        <v>87</v>
      </c>
      <c r="E53" s="76" t="s">
        <v>87</v>
      </c>
      <c r="F53" s="72" t="s">
        <v>87</v>
      </c>
      <c r="G53" s="75" t="s">
        <v>87</v>
      </c>
      <c r="H53" s="75" t="s">
        <v>87</v>
      </c>
      <c r="I53" s="88"/>
      <c r="J53" s="11"/>
      <c r="K53" s="11"/>
      <c r="L53" s="11"/>
      <c r="M53" s="11"/>
      <c r="N53" s="88"/>
      <c r="O53" s="72" t="s">
        <v>87</v>
      </c>
      <c r="P53" s="73" t="s">
        <v>87</v>
      </c>
      <c r="Q53" s="76" t="s">
        <v>87</v>
      </c>
      <c r="R53" s="72" t="s">
        <v>87</v>
      </c>
      <c r="S53" s="75" t="s">
        <v>87</v>
      </c>
      <c r="T53" s="75" t="s">
        <v>87</v>
      </c>
      <c r="U53" s="88"/>
    </row>
    <row r="54" spans="2:21" ht="12.5">
      <c r="B54" s="88"/>
      <c r="C54" s="75" t="s">
        <v>87</v>
      </c>
      <c r="D54" s="73" t="s">
        <v>87</v>
      </c>
      <c r="E54" s="76" t="s">
        <v>87</v>
      </c>
      <c r="F54" s="72" t="s">
        <v>87</v>
      </c>
      <c r="G54" s="75" t="s">
        <v>87</v>
      </c>
      <c r="H54" s="75" t="s">
        <v>87</v>
      </c>
      <c r="I54" s="88"/>
      <c r="J54" s="11"/>
      <c r="K54" s="11"/>
      <c r="L54" s="11"/>
      <c r="M54" s="11"/>
      <c r="N54" s="88"/>
      <c r="O54" s="75" t="s">
        <v>87</v>
      </c>
      <c r="P54" s="73" t="s">
        <v>87</v>
      </c>
      <c r="Q54" s="76" t="s">
        <v>87</v>
      </c>
      <c r="R54" s="72" t="s">
        <v>87</v>
      </c>
      <c r="S54" s="75" t="s">
        <v>87</v>
      </c>
      <c r="T54" s="75" t="s">
        <v>87</v>
      </c>
      <c r="U54" s="88"/>
    </row>
    <row r="55" spans="2:21" ht="12.5">
      <c r="B55" s="88"/>
      <c r="C55" s="75" t="s">
        <v>87</v>
      </c>
      <c r="D55" s="73" t="s">
        <v>87</v>
      </c>
      <c r="E55" s="76" t="s">
        <v>87</v>
      </c>
      <c r="F55" s="72" t="s">
        <v>87</v>
      </c>
      <c r="G55" s="75" t="s">
        <v>87</v>
      </c>
      <c r="H55" s="75" t="s">
        <v>87</v>
      </c>
      <c r="I55" s="88"/>
      <c r="J55" s="11"/>
      <c r="K55" s="11"/>
      <c r="L55" s="11"/>
      <c r="M55" s="11"/>
      <c r="N55" s="88"/>
      <c r="O55" s="75" t="s">
        <v>87</v>
      </c>
      <c r="P55" s="73" t="s">
        <v>87</v>
      </c>
      <c r="Q55" s="76" t="s">
        <v>87</v>
      </c>
      <c r="R55" s="72" t="s">
        <v>87</v>
      </c>
      <c r="S55" s="75" t="s">
        <v>87</v>
      </c>
      <c r="T55" s="75" t="s">
        <v>87</v>
      </c>
      <c r="U55" s="88"/>
    </row>
    <row r="56" spans="2:21" ht="12.5">
      <c r="B56" s="88"/>
      <c r="C56" s="75" t="s">
        <v>87</v>
      </c>
      <c r="D56" s="73" t="s">
        <v>87</v>
      </c>
      <c r="E56" s="76" t="s">
        <v>87</v>
      </c>
      <c r="F56" s="72" t="s">
        <v>87</v>
      </c>
      <c r="G56" s="75" t="s">
        <v>87</v>
      </c>
      <c r="H56" s="75" t="s">
        <v>87</v>
      </c>
      <c r="I56" s="88"/>
      <c r="J56" s="11"/>
      <c r="K56" s="11"/>
      <c r="L56" s="11"/>
      <c r="M56" s="11"/>
      <c r="N56" s="88"/>
      <c r="O56" s="75" t="s">
        <v>87</v>
      </c>
      <c r="P56" s="73" t="s">
        <v>87</v>
      </c>
      <c r="Q56" s="76" t="s">
        <v>87</v>
      </c>
      <c r="R56" s="72" t="s">
        <v>87</v>
      </c>
      <c r="S56" s="75" t="s">
        <v>87</v>
      </c>
      <c r="T56" s="75" t="s">
        <v>87</v>
      </c>
      <c r="U56" s="88"/>
    </row>
    <row r="57" spans="2:21" ht="12.5">
      <c r="B57" s="88"/>
      <c r="C57" s="75" t="s">
        <v>87</v>
      </c>
      <c r="D57" s="73" t="s">
        <v>87</v>
      </c>
      <c r="E57" s="76" t="s">
        <v>87</v>
      </c>
      <c r="F57" s="72" t="s">
        <v>87</v>
      </c>
      <c r="G57" s="75" t="s">
        <v>87</v>
      </c>
      <c r="H57" s="75" t="s">
        <v>87</v>
      </c>
      <c r="I57" s="88"/>
      <c r="J57" s="11"/>
      <c r="K57" s="11"/>
      <c r="L57" s="11"/>
      <c r="M57" s="11"/>
      <c r="N57" s="88"/>
      <c r="O57" s="75" t="s">
        <v>87</v>
      </c>
      <c r="P57" s="73" t="s">
        <v>87</v>
      </c>
      <c r="Q57" s="76" t="s">
        <v>87</v>
      </c>
      <c r="R57" s="72" t="s">
        <v>87</v>
      </c>
      <c r="S57" s="75" t="s">
        <v>87</v>
      </c>
      <c r="T57" s="75" t="s">
        <v>87</v>
      </c>
      <c r="U57" s="88"/>
    </row>
    <row r="58" spans="2:21" ht="12.5">
      <c r="B58" s="88"/>
      <c r="C58" s="75" t="s">
        <v>87</v>
      </c>
      <c r="D58" s="77" t="s">
        <v>87</v>
      </c>
      <c r="E58" s="76" t="s">
        <v>87</v>
      </c>
      <c r="F58" s="75" t="s">
        <v>87</v>
      </c>
      <c r="G58" s="75" t="s">
        <v>87</v>
      </c>
      <c r="H58" s="75" t="s">
        <v>87</v>
      </c>
      <c r="I58" s="88"/>
      <c r="J58" s="11"/>
      <c r="K58" s="11"/>
      <c r="L58" s="11"/>
      <c r="M58" s="11"/>
      <c r="N58" s="88"/>
      <c r="O58" s="75" t="s">
        <v>87</v>
      </c>
      <c r="P58" s="77" t="s">
        <v>87</v>
      </c>
      <c r="Q58" s="76" t="s">
        <v>87</v>
      </c>
      <c r="R58" s="75" t="s">
        <v>87</v>
      </c>
      <c r="S58" s="75" t="s">
        <v>87</v>
      </c>
      <c r="T58" s="75" t="s">
        <v>87</v>
      </c>
      <c r="U58" s="88"/>
    </row>
    <row r="59" spans="2:21" ht="12.5">
      <c r="B59" s="88"/>
      <c r="C59" s="75" t="s">
        <v>87</v>
      </c>
      <c r="D59" s="77" t="s">
        <v>87</v>
      </c>
      <c r="E59" s="78" t="s">
        <v>87</v>
      </c>
      <c r="F59" s="75" t="s">
        <v>87</v>
      </c>
      <c r="G59" s="75" t="s">
        <v>87</v>
      </c>
      <c r="H59" s="75" t="s">
        <v>87</v>
      </c>
      <c r="I59" s="88"/>
      <c r="J59" s="11"/>
      <c r="K59" s="11"/>
      <c r="L59" s="11"/>
      <c r="M59" s="11"/>
      <c r="N59" s="88"/>
      <c r="O59" s="75" t="s">
        <v>87</v>
      </c>
      <c r="P59" s="77" t="s">
        <v>87</v>
      </c>
      <c r="Q59" s="78" t="s">
        <v>87</v>
      </c>
      <c r="R59" s="75" t="s">
        <v>87</v>
      </c>
      <c r="S59" s="75" t="s">
        <v>87</v>
      </c>
      <c r="T59" s="75" t="s">
        <v>87</v>
      </c>
      <c r="U59" s="88"/>
    </row>
    <row r="60" spans="2:21" ht="12.5">
      <c r="B60" s="88"/>
      <c r="C60" s="75" t="s">
        <v>87</v>
      </c>
      <c r="D60" s="77" t="s">
        <v>87</v>
      </c>
      <c r="E60" s="78" t="s">
        <v>87</v>
      </c>
      <c r="F60" s="75" t="s">
        <v>87</v>
      </c>
      <c r="G60" s="75" t="s">
        <v>87</v>
      </c>
      <c r="H60" s="75" t="s">
        <v>87</v>
      </c>
      <c r="I60" s="88"/>
      <c r="J60" s="11"/>
      <c r="K60" s="11"/>
      <c r="L60" s="11"/>
      <c r="M60" s="11"/>
      <c r="N60" s="88"/>
      <c r="O60" s="75" t="s">
        <v>87</v>
      </c>
      <c r="P60" s="77" t="s">
        <v>87</v>
      </c>
      <c r="Q60" s="78" t="s">
        <v>87</v>
      </c>
      <c r="R60" s="75" t="s">
        <v>87</v>
      </c>
      <c r="S60" s="75" t="s">
        <v>87</v>
      </c>
      <c r="T60" s="75" t="s">
        <v>87</v>
      </c>
      <c r="U60" s="88"/>
    </row>
    <row r="61" spans="2:21" ht="12.5">
      <c r="B61" s="88"/>
      <c r="C61" s="75" t="s">
        <v>87</v>
      </c>
      <c r="D61" s="77" t="s">
        <v>87</v>
      </c>
      <c r="E61" s="78" t="s">
        <v>87</v>
      </c>
      <c r="F61" s="75" t="s">
        <v>87</v>
      </c>
      <c r="G61" s="75" t="s">
        <v>87</v>
      </c>
      <c r="H61" s="75" t="s">
        <v>87</v>
      </c>
      <c r="I61" s="88"/>
      <c r="J61" s="11"/>
      <c r="K61" s="11"/>
      <c r="L61" s="11"/>
      <c r="M61" s="11"/>
      <c r="N61" s="88"/>
      <c r="O61" s="75" t="s">
        <v>87</v>
      </c>
      <c r="P61" s="77" t="s">
        <v>87</v>
      </c>
      <c r="Q61" s="78" t="s">
        <v>87</v>
      </c>
      <c r="R61" s="75" t="s">
        <v>87</v>
      </c>
      <c r="S61" s="75" t="s">
        <v>87</v>
      </c>
      <c r="T61" s="75" t="s">
        <v>87</v>
      </c>
      <c r="U61" s="88"/>
    </row>
    <row r="62" spans="2:21" ht="12.5">
      <c r="B62" s="88"/>
      <c r="C62" s="75" t="s">
        <v>87</v>
      </c>
      <c r="D62" s="77" t="s">
        <v>87</v>
      </c>
      <c r="E62" s="78" t="s">
        <v>87</v>
      </c>
      <c r="F62" s="75" t="s">
        <v>87</v>
      </c>
      <c r="G62" s="75" t="s">
        <v>87</v>
      </c>
      <c r="H62" s="75" t="s">
        <v>87</v>
      </c>
      <c r="I62" s="88"/>
      <c r="J62" s="11"/>
      <c r="K62" s="11"/>
      <c r="L62" s="11"/>
      <c r="M62" s="11"/>
      <c r="N62" s="88"/>
      <c r="O62" s="75" t="s">
        <v>87</v>
      </c>
      <c r="P62" s="77" t="s">
        <v>87</v>
      </c>
      <c r="Q62" s="78" t="s">
        <v>87</v>
      </c>
      <c r="R62" s="75" t="s">
        <v>87</v>
      </c>
      <c r="S62" s="75" t="s">
        <v>87</v>
      </c>
      <c r="T62" s="75" t="s">
        <v>87</v>
      </c>
      <c r="U62" s="88"/>
    </row>
    <row r="63" spans="2:21" ht="12.5">
      <c r="B63" s="88"/>
      <c r="C63" s="75" t="s">
        <v>87</v>
      </c>
      <c r="D63" s="77" t="s">
        <v>87</v>
      </c>
      <c r="E63" s="78" t="s">
        <v>87</v>
      </c>
      <c r="F63" s="75" t="s">
        <v>87</v>
      </c>
      <c r="G63" s="75" t="s">
        <v>87</v>
      </c>
      <c r="H63" s="75" t="s">
        <v>87</v>
      </c>
      <c r="I63" s="88"/>
      <c r="J63" s="11"/>
      <c r="K63" s="11"/>
      <c r="L63" s="11"/>
      <c r="M63" s="11"/>
      <c r="N63" s="88"/>
      <c r="O63" s="75" t="s">
        <v>87</v>
      </c>
      <c r="P63" s="77" t="s">
        <v>87</v>
      </c>
      <c r="Q63" s="78" t="s">
        <v>87</v>
      </c>
      <c r="R63" s="75" t="s">
        <v>87</v>
      </c>
      <c r="S63" s="75" t="s">
        <v>87</v>
      </c>
      <c r="T63" s="75" t="s">
        <v>87</v>
      </c>
      <c r="U63" s="88"/>
    </row>
    <row r="64" spans="2:21" ht="13">
      <c r="B64" s="88"/>
      <c r="C64" s="118" t="s">
        <v>200</v>
      </c>
      <c r="D64" s="116"/>
      <c r="E64" s="116"/>
      <c r="F64" s="117"/>
      <c r="G64" s="81">
        <v>3</v>
      </c>
      <c r="H64" s="81">
        <v>6</v>
      </c>
      <c r="I64" s="88"/>
      <c r="J64" s="11"/>
      <c r="K64" s="11"/>
      <c r="L64" s="11"/>
      <c r="M64" s="11"/>
      <c r="N64" s="88"/>
      <c r="O64" s="118" t="s">
        <v>201</v>
      </c>
      <c r="P64" s="116"/>
      <c r="Q64" s="116"/>
      <c r="R64" s="117"/>
      <c r="S64" s="81">
        <v>6</v>
      </c>
      <c r="T64" s="81">
        <v>3</v>
      </c>
      <c r="U64" s="88"/>
    </row>
    <row r="65" spans="2:21" ht="12.5">
      <c r="B65" s="11"/>
      <c r="C65" s="11"/>
      <c r="D65" s="11"/>
      <c r="E65" s="11"/>
      <c r="F65" s="11"/>
      <c r="G65" s="11"/>
      <c r="H65" s="11"/>
      <c r="I65" s="11"/>
      <c r="J65" s="11"/>
      <c r="K65" s="11"/>
      <c r="L65" s="11"/>
      <c r="M65" s="11"/>
      <c r="N65" s="11"/>
      <c r="O65" s="11"/>
      <c r="P65" s="11"/>
      <c r="Q65" s="11"/>
      <c r="R65" s="11"/>
      <c r="S65" s="11"/>
      <c r="T65" s="11"/>
      <c r="U65" s="11"/>
    </row>
    <row r="66" spans="2:21" ht="12.5">
      <c r="B66" s="82"/>
      <c r="C66" s="82"/>
      <c r="D66" s="82"/>
      <c r="E66" s="82"/>
      <c r="F66" s="82"/>
      <c r="G66" s="82"/>
      <c r="H66" s="82"/>
      <c r="I66" s="82"/>
      <c r="J66" s="11"/>
      <c r="K66" s="11"/>
      <c r="L66" s="11"/>
      <c r="M66" s="11"/>
      <c r="N66" s="82"/>
      <c r="O66" s="82"/>
      <c r="P66" s="82"/>
      <c r="Q66" s="82"/>
      <c r="R66" s="82"/>
      <c r="S66" s="82"/>
      <c r="T66" s="82"/>
      <c r="U66" s="82"/>
    </row>
    <row r="67" spans="2:21" ht="13">
      <c r="B67" s="89"/>
      <c r="C67" s="90" t="s">
        <v>128</v>
      </c>
      <c r="D67" s="91" t="s">
        <v>120</v>
      </c>
      <c r="E67" s="92" t="s">
        <v>25</v>
      </c>
      <c r="F67" s="92" t="s">
        <v>129</v>
      </c>
      <c r="G67" s="92" t="s">
        <v>109</v>
      </c>
      <c r="H67" s="92" t="s">
        <v>110</v>
      </c>
      <c r="I67" s="93"/>
      <c r="J67" s="69"/>
      <c r="K67" s="69"/>
      <c r="L67" s="69"/>
      <c r="M67" s="70"/>
      <c r="N67" s="93"/>
      <c r="O67" s="90" t="s">
        <v>128</v>
      </c>
      <c r="P67" s="91" t="s">
        <v>122</v>
      </c>
      <c r="Q67" s="92" t="s">
        <v>25</v>
      </c>
      <c r="R67" s="92" t="s">
        <v>129</v>
      </c>
      <c r="S67" s="92" t="s">
        <v>109</v>
      </c>
      <c r="T67" s="92" t="s">
        <v>110</v>
      </c>
      <c r="U67" s="93"/>
    </row>
    <row r="68" spans="2:21" ht="12.5">
      <c r="B68" s="71"/>
      <c r="C68" s="72">
        <v>1</v>
      </c>
      <c r="D68" s="73" t="s">
        <v>1106</v>
      </c>
      <c r="E68" s="74">
        <v>117.9</v>
      </c>
      <c r="F68" s="72" t="s">
        <v>1077</v>
      </c>
      <c r="G68" s="75" t="s">
        <v>87</v>
      </c>
      <c r="H68" s="72">
        <v>5</v>
      </c>
      <c r="I68" s="71"/>
      <c r="J68" s="11"/>
      <c r="K68" s="11"/>
      <c r="L68" s="11"/>
      <c r="M68" s="11"/>
      <c r="N68" s="71"/>
      <c r="O68" s="72">
        <v>1</v>
      </c>
      <c r="P68" s="73" t="s">
        <v>1107</v>
      </c>
      <c r="Q68" s="74">
        <v>193.75</v>
      </c>
      <c r="R68" s="72" t="s">
        <v>1077</v>
      </c>
      <c r="S68" s="75" t="s">
        <v>87</v>
      </c>
      <c r="T68" s="72">
        <v>5</v>
      </c>
      <c r="U68" s="71"/>
    </row>
    <row r="69" spans="2:21" ht="12.5">
      <c r="B69" s="71"/>
      <c r="C69" s="75">
        <v>2</v>
      </c>
      <c r="D69" s="73" t="s">
        <v>1108</v>
      </c>
      <c r="E69" s="76">
        <v>101.85</v>
      </c>
      <c r="F69" s="72" t="s">
        <v>1076</v>
      </c>
      <c r="G69" s="75">
        <v>3</v>
      </c>
      <c r="H69" s="72" t="s">
        <v>87</v>
      </c>
      <c r="I69" s="71"/>
      <c r="J69" s="11"/>
      <c r="K69" s="11"/>
      <c r="L69" s="11"/>
      <c r="M69" s="11"/>
      <c r="N69" s="71"/>
      <c r="O69" s="75" t="s">
        <v>87</v>
      </c>
      <c r="P69" s="73" t="s">
        <v>87</v>
      </c>
      <c r="Q69" s="76" t="s">
        <v>87</v>
      </c>
      <c r="R69" s="72" t="s">
        <v>87</v>
      </c>
      <c r="S69" s="75" t="s">
        <v>87</v>
      </c>
      <c r="T69" s="72" t="s">
        <v>87</v>
      </c>
      <c r="U69" s="71"/>
    </row>
    <row r="70" spans="2:21" ht="12.5">
      <c r="B70" s="71"/>
      <c r="C70" s="75">
        <v>3</v>
      </c>
      <c r="D70" s="73" t="s">
        <v>1109</v>
      </c>
      <c r="E70" s="76">
        <v>99.7</v>
      </c>
      <c r="F70" s="72" t="s">
        <v>1077</v>
      </c>
      <c r="G70" s="72" t="s">
        <v>87</v>
      </c>
      <c r="H70" s="75">
        <v>1</v>
      </c>
      <c r="I70" s="71"/>
      <c r="J70" s="11"/>
      <c r="K70" s="11"/>
      <c r="L70" s="11"/>
      <c r="M70" s="11"/>
      <c r="N70" s="71"/>
      <c r="O70" s="75" t="s">
        <v>87</v>
      </c>
      <c r="P70" s="73" t="s">
        <v>87</v>
      </c>
      <c r="Q70" s="76" t="s">
        <v>87</v>
      </c>
      <c r="R70" s="72" t="s">
        <v>87</v>
      </c>
      <c r="S70" s="72" t="s">
        <v>87</v>
      </c>
      <c r="T70" s="75" t="s">
        <v>87</v>
      </c>
      <c r="U70" s="71"/>
    </row>
    <row r="71" spans="2:21" ht="12.5">
      <c r="B71" s="71"/>
      <c r="C71" s="75" t="s">
        <v>87</v>
      </c>
      <c r="D71" s="73" t="s">
        <v>87</v>
      </c>
      <c r="E71" s="76" t="s">
        <v>87</v>
      </c>
      <c r="F71" s="72" t="s">
        <v>87</v>
      </c>
      <c r="G71" s="75" t="s">
        <v>87</v>
      </c>
      <c r="H71" s="75" t="s">
        <v>87</v>
      </c>
      <c r="I71" s="71"/>
      <c r="J71" s="11"/>
      <c r="K71" s="11"/>
      <c r="L71" s="11"/>
      <c r="M71" s="11"/>
      <c r="N71" s="71"/>
      <c r="O71" s="75" t="s">
        <v>87</v>
      </c>
      <c r="P71" s="73" t="s">
        <v>87</v>
      </c>
      <c r="Q71" s="76" t="s">
        <v>87</v>
      </c>
      <c r="R71" s="72" t="s">
        <v>87</v>
      </c>
      <c r="S71" s="75" t="s">
        <v>87</v>
      </c>
      <c r="T71" s="75" t="s">
        <v>87</v>
      </c>
      <c r="U71" s="71"/>
    </row>
    <row r="72" spans="2:21" ht="12.5">
      <c r="B72" s="71"/>
      <c r="C72" s="75" t="s">
        <v>87</v>
      </c>
      <c r="D72" s="73" t="s">
        <v>87</v>
      </c>
      <c r="E72" s="76" t="s">
        <v>87</v>
      </c>
      <c r="F72" s="72" t="s">
        <v>87</v>
      </c>
      <c r="G72" s="75" t="s">
        <v>87</v>
      </c>
      <c r="H72" s="75" t="s">
        <v>87</v>
      </c>
      <c r="I72" s="71"/>
      <c r="J72" s="11"/>
      <c r="K72" s="11"/>
      <c r="L72" s="11"/>
      <c r="M72" s="11"/>
      <c r="N72" s="71"/>
      <c r="O72" s="75" t="s">
        <v>87</v>
      </c>
      <c r="P72" s="73" t="s">
        <v>87</v>
      </c>
      <c r="Q72" s="76" t="s">
        <v>87</v>
      </c>
      <c r="R72" s="72" t="s">
        <v>87</v>
      </c>
      <c r="S72" s="75" t="s">
        <v>87</v>
      </c>
      <c r="T72" s="75" t="s">
        <v>87</v>
      </c>
      <c r="U72" s="71"/>
    </row>
    <row r="73" spans="2:21" ht="12.5">
      <c r="B73" s="71"/>
      <c r="C73" s="75" t="s">
        <v>87</v>
      </c>
      <c r="D73" s="73" t="s">
        <v>87</v>
      </c>
      <c r="E73" s="76" t="s">
        <v>87</v>
      </c>
      <c r="F73" s="72" t="s">
        <v>87</v>
      </c>
      <c r="G73" s="75" t="s">
        <v>87</v>
      </c>
      <c r="H73" s="75" t="s">
        <v>87</v>
      </c>
      <c r="I73" s="71"/>
      <c r="J73" s="11"/>
      <c r="K73" s="11"/>
      <c r="L73" s="11"/>
      <c r="M73" s="11"/>
      <c r="N73" s="71"/>
      <c r="O73" s="75" t="s">
        <v>87</v>
      </c>
      <c r="P73" s="73" t="s">
        <v>87</v>
      </c>
      <c r="Q73" s="76" t="s">
        <v>87</v>
      </c>
      <c r="R73" s="72" t="s">
        <v>87</v>
      </c>
      <c r="S73" s="75" t="s">
        <v>87</v>
      </c>
      <c r="T73" s="75" t="s">
        <v>87</v>
      </c>
      <c r="U73" s="71"/>
    </row>
    <row r="74" spans="2:21" ht="12.5">
      <c r="B74" s="71"/>
      <c r="C74" s="75" t="s">
        <v>87</v>
      </c>
      <c r="D74" s="73" t="s">
        <v>87</v>
      </c>
      <c r="E74" s="76" t="s">
        <v>87</v>
      </c>
      <c r="F74" s="72" t="s">
        <v>87</v>
      </c>
      <c r="G74" s="75" t="s">
        <v>87</v>
      </c>
      <c r="H74" s="75" t="s">
        <v>87</v>
      </c>
      <c r="I74" s="71"/>
      <c r="J74" s="11"/>
      <c r="K74" s="11"/>
      <c r="L74" s="11"/>
      <c r="M74" s="11"/>
      <c r="N74" s="71"/>
      <c r="O74" s="75" t="s">
        <v>87</v>
      </c>
      <c r="P74" s="73" t="s">
        <v>87</v>
      </c>
      <c r="Q74" s="76" t="s">
        <v>87</v>
      </c>
      <c r="R74" s="72" t="s">
        <v>87</v>
      </c>
      <c r="S74" s="75" t="s">
        <v>87</v>
      </c>
      <c r="T74" s="75" t="s">
        <v>87</v>
      </c>
      <c r="U74" s="71"/>
    </row>
    <row r="75" spans="2:21" ht="12.5">
      <c r="B75" s="71"/>
      <c r="C75" s="75" t="s">
        <v>87</v>
      </c>
      <c r="D75" s="77" t="s">
        <v>87</v>
      </c>
      <c r="E75" s="76" t="s">
        <v>87</v>
      </c>
      <c r="F75" s="75" t="s">
        <v>87</v>
      </c>
      <c r="G75" s="75" t="s">
        <v>87</v>
      </c>
      <c r="H75" s="75" t="s">
        <v>87</v>
      </c>
      <c r="I75" s="71"/>
      <c r="J75" s="11"/>
      <c r="K75" s="11"/>
      <c r="L75" s="11"/>
      <c r="M75" s="11"/>
      <c r="N75" s="71"/>
      <c r="O75" s="75" t="s">
        <v>87</v>
      </c>
      <c r="P75" s="77" t="s">
        <v>87</v>
      </c>
      <c r="Q75" s="76" t="s">
        <v>87</v>
      </c>
      <c r="R75" s="75" t="s">
        <v>87</v>
      </c>
      <c r="S75" s="75" t="s">
        <v>87</v>
      </c>
      <c r="T75" s="75" t="s">
        <v>87</v>
      </c>
      <c r="U75" s="71"/>
    </row>
    <row r="76" spans="2:21" ht="12.5">
      <c r="B76" s="71"/>
      <c r="C76" s="75" t="s">
        <v>87</v>
      </c>
      <c r="D76" s="77" t="s">
        <v>87</v>
      </c>
      <c r="E76" s="76" t="s">
        <v>87</v>
      </c>
      <c r="F76" s="75" t="s">
        <v>87</v>
      </c>
      <c r="G76" s="75" t="s">
        <v>87</v>
      </c>
      <c r="H76" s="75" t="s">
        <v>87</v>
      </c>
      <c r="I76" s="71"/>
      <c r="J76" s="11"/>
      <c r="K76" s="11"/>
      <c r="L76" s="11"/>
      <c r="M76" s="11"/>
      <c r="N76" s="71"/>
      <c r="O76" s="75" t="s">
        <v>87</v>
      </c>
      <c r="P76" s="77" t="s">
        <v>87</v>
      </c>
      <c r="Q76" s="76" t="s">
        <v>87</v>
      </c>
      <c r="R76" s="75" t="s">
        <v>87</v>
      </c>
      <c r="S76" s="75" t="s">
        <v>87</v>
      </c>
      <c r="T76" s="75" t="s">
        <v>87</v>
      </c>
      <c r="U76" s="71"/>
    </row>
    <row r="77" spans="2:21" ht="12.5">
      <c r="B77" s="71"/>
      <c r="C77" s="75" t="s">
        <v>87</v>
      </c>
      <c r="D77" s="77" t="s">
        <v>87</v>
      </c>
      <c r="E77" s="76" t="s">
        <v>87</v>
      </c>
      <c r="F77" s="75" t="s">
        <v>87</v>
      </c>
      <c r="G77" s="75" t="s">
        <v>87</v>
      </c>
      <c r="H77" s="75" t="s">
        <v>87</v>
      </c>
      <c r="I77" s="71"/>
      <c r="J77" s="11"/>
      <c r="K77" s="11"/>
      <c r="L77" s="11"/>
      <c r="M77" s="11"/>
      <c r="N77" s="71"/>
      <c r="O77" s="75" t="s">
        <v>87</v>
      </c>
      <c r="P77" s="77" t="s">
        <v>87</v>
      </c>
      <c r="Q77" s="76" t="s">
        <v>87</v>
      </c>
      <c r="R77" s="75" t="s">
        <v>87</v>
      </c>
      <c r="S77" s="75" t="s">
        <v>87</v>
      </c>
      <c r="T77" s="75" t="s">
        <v>87</v>
      </c>
      <c r="U77" s="71"/>
    </row>
    <row r="78" spans="2:21" ht="13">
      <c r="B78" s="71"/>
      <c r="C78" s="118" t="s">
        <v>223</v>
      </c>
      <c r="D78" s="116"/>
      <c r="E78" s="116"/>
      <c r="F78" s="116"/>
      <c r="G78" s="81">
        <v>3</v>
      </c>
      <c r="H78" s="81">
        <v>6</v>
      </c>
      <c r="I78" s="71"/>
      <c r="J78" s="11"/>
      <c r="K78" s="11"/>
      <c r="L78" s="11"/>
      <c r="M78" s="11"/>
      <c r="N78" s="71"/>
      <c r="O78" s="118" t="s">
        <v>225</v>
      </c>
      <c r="P78" s="116"/>
      <c r="Q78" s="116"/>
      <c r="R78" s="116"/>
      <c r="S78" s="81">
        <v>0</v>
      </c>
      <c r="T78" s="81">
        <v>5</v>
      </c>
      <c r="U78" s="71"/>
    </row>
    <row r="79" spans="2:21" ht="12.5">
      <c r="B79" s="11"/>
      <c r="C79" s="11"/>
      <c r="D79" s="11"/>
      <c r="E79" s="11"/>
      <c r="F79" s="11"/>
      <c r="G79" s="11"/>
      <c r="H79" s="11"/>
      <c r="I79" s="11"/>
      <c r="J79" s="11"/>
      <c r="K79" s="11"/>
      <c r="L79" s="11"/>
      <c r="M79" s="11"/>
      <c r="N79" s="11"/>
      <c r="O79" s="11"/>
      <c r="P79" s="11"/>
      <c r="Q79" s="11"/>
      <c r="R79" s="11"/>
      <c r="S79" s="11"/>
      <c r="T79" s="11"/>
      <c r="U79" s="11"/>
    </row>
    <row r="80" spans="2:21" ht="12.5">
      <c r="B80" s="82"/>
      <c r="C80" s="82"/>
      <c r="D80" s="82"/>
      <c r="E80" s="82"/>
      <c r="F80" s="82"/>
      <c r="G80" s="82"/>
      <c r="H80" s="82"/>
      <c r="I80" s="82"/>
      <c r="J80" s="11"/>
      <c r="K80" s="11"/>
      <c r="L80" s="11"/>
      <c r="M80" s="11"/>
      <c r="N80" s="82"/>
      <c r="O80" s="82"/>
      <c r="P80" s="82"/>
      <c r="Q80" s="82"/>
      <c r="R80" s="82"/>
      <c r="S80" s="82"/>
      <c r="T80" s="82"/>
      <c r="U80" s="82"/>
    </row>
    <row r="81" spans="2:21" ht="13">
      <c r="B81" s="83"/>
      <c r="C81" s="84" t="s">
        <v>128</v>
      </c>
      <c r="D81" s="85" t="s">
        <v>124</v>
      </c>
      <c r="E81" s="86" t="s">
        <v>25</v>
      </c>
      <c r="F81" s="86" t="s">
        <v>129</v>
      </c>
      <c r="G81" s="86" t="s">
        <v>109</v>
      </c>
      <c r="H81" s="86" t="s">
        <v>110</v>
      </c>
      <c r="I81" s="87"/>
      <c r="J81" s="69"/>
      <c r="K81" s="69"/>
      <c r="L81" s="69"/>
      <c r="M81" s="70"/>
      <c r="N81" s="87"/>
      <c r="O81" s="84" t="s">
        <v>128</v>
      </c>
      <c r="P81" s="85" t="s">
        <v>126</v>
      </c>
      <c r="Q81" s="86" t="s">
        <v>25</v>
      </c>
      <c r="R81" s="86" t="s">
        <v>129</v>
      </c>
      <c r="S81" s="86" t="s">
        <v>109</v>
      </c>
      <c r="T81" s="86" t="s">
        <v>110</v>
      </c>
      <c r="U81" s="87"/>
    </row>
    <row r="82" spans="2:21" ht="12.5">
      <c r="B82" s="88"/>
      <c r="C82" s="72">
        <v>1</v>
      </c>
      <c r="D82" s="73" t="s">
        <v>1110</v>
      </c>
      <c r="E82" s="74">
        <v>170</v>
      </c>
      <c r="F82" s="72" t="s">
        <v>1076</v>
      </c>
      <c r="G82" s="75">
        <v>5</v>
      </c>
      <c r="H82" s="72" t="s">
        <v>87</v>
      </c>
      <c r="I82" s="88"/>
      <c r="J82" s="11"/>
      <c r="K82" s="11"/>
      <c r="L82" s="11"/>
      <c r="M82" s="11"/>
      <c r="N82" s="88"/>
      <c r="O82" s="72">
        <v>1</v>
      </c>
      <c r="P82" s="73" t="s">
        <v>1111</v>
      </c>
      <c r="Q82" s="74">
        <v>186.7</v>
      </c>
      <c r="R82" s="72" t="s">
        <v>1076</v>
      </c>
      <c r="S82" s="75">
        <v>5</v>
      </c>
      <c r="T82" s="72" t="s">
        <v>87</v>
      </c>
      <c r="U82" s="88"/>
    </row>
    <row r="83" spans="2:21" ht="12.5">
      <c r="B83" s="88"/>
      <c r="C83" s="72">
        <v>2</v>
      </c>
      <c r="D83" s="73" t="s">
        <v>1112</v>
      </c>
      <c r="E83" s="76">
        <v>162.15</v>
      </c>
      <c r="F83" s="72" t="s">
        <v>1076</v>
      </c>
      <c r="G83" s="72">
        <v>3</v>
      </c>
      <c r="H83" s="75" t="s">
        <v>87</v>
      </c>
      <c r="I83" s="88"/>
      <c r="J83" s="11"/>
      <c r="K83" s="11"/>
      <c r="L83" s="11"/>
      <c r="M83" s="11"/>
      <c r="N83" s="88"/>
      <c r="O83" s="72">
        <v>2</v>
      </c>
      <c r="P83" s="73" t="s">
        <v>1113</v>
      </c>
      <c r="Q83" s="76">
        <v>180.25</v>
      </c>
      <c r="R83" s="72" t="s">
        <v>1077</v>
      </c>
      <c r="S83" s="72" t="s">
        <v>87</v>
      </c>
      <c r="T83" s="75">
        <v>3</v>
      </c>
      <c r="U83" s="88"/>
    </row>
    <row r="84" spans="2:21" ht="12.5">
      <c r="B84" s="88"/>
      <c r="C84" s="72">
        <v>3</v>
      </c>
      <c r="D84" s="73" t="s">
        <v>1114</v>
      </c>
      <c r="E84" s="76">
        <v>156.4</v>
      </c>
      <c r="F84" s="72" t="s">
        <v>1077</v>
      </c>
      <c r="G84" s="72" t="s">
        <v>87</v>
      </c>
      <c r="H84" s="75">
        <v>1</v>
      </c>
      <c r="I84" s="88"/>
      <c r="J84" s="11"/>
      <c r="K84" s="11"/>
      <c r="L84" s="11"/>
      <c r="M84" s="11"/>
      <c r="N84" s="88"/>
      <c r="O84" s="72">
        <v>3</v>
      </c>
      <c r="P84" s="73" t="s">
        <v>1115</v>
      </c>
      <c r="Q84" s="76">
        <v>173.2</v>
      </c>
      <c r="R84" s="72" t="s">
        <v>1076</v>
      </c>
      <c r="S84" s="72">
        <v>1</v>
      </c>
      <c r="T84" s="75" t="s">
        <v>87</v>
      </c>
      <c r="U84" s="88"/>
    </row>
    <row r="85" spans="2:21" ht="12.5">
      <c r="B85" s="88"/>
      <c r="C85" s="72" t="s">
        <v>87</v>
      </c>
      <c r="D85" s="73" t="s">
        <v>87</v>
      </c>
      <c r="E85" s="76" t="s">
        <v>87</v>
      </c>
      <c r="F85" s="72" t="s">
        <v>87</v>
      </c>
      <c r="G85" s="75" t="s">
        <v>87</v>
      </c>
      <c r="H85" s="75" t="s">
        <v>87</v>
      </c>
      <c r="I85" s="88"/>
      <c r="J85" s="11"/>
      <c r="K85" s="11"/>
      <c r="L85" s="11"/>
      <c r="M85" s="11"/>
      <c r="N85" s="88"/>
      <c r="O85" s="72">
        <v>4</v>
      </c>
      <c r="P85" s="73" t="s">
        <v>1116</v>
      </c>
      <c r="Q85" s="76">
        <v>154.85</v>
      </c>
      <c r="R85" s="72" t="s">
        <v>1077</v>
      </c>
      <c r="S85" s="75" t="s">
        <v>87</v>
      </c>
      <c r="T85" s="75" t="s">
        <v>87</v>
      </c>
      <c r="U85" s="88"/>
    </row>
    <row r="86" spans="2:21" ht="12.5">
      <c r="B86" s="88"/>
      <c r="C86" s="75" t="s">
        <v>87</v>
      </c>
      <c r="D86" s="73" t="s">
        <v>87</v>
      </c>
      <c r="E86" s="76" t="s">
        <v>87</v>
      </c>
      <c r="F86" s="72" t="s">
        <v>87</v>
      </c>
      <c r="G86" s="75" t="s">
        <v>87</v>
      </c>
      <c r="H86" s="75" t="s">
        <v>87</v>
      </c>
      <c r="I86" s="88"/>
      <c r="J86" s="11"/>
      <c r="K86" s="11"/>
      <c r="L86" s="11"/>
      <c r="M86" s="11"/>
      <c r="N86" s="88"/>
      <c r="O86" s="75">
        <v>5</v>
      </c>
      <c r="P86" s="77" t="s">
        <v>1117</v>
      </c>
      <c r="Q86" s="76">
        <v>144.69999999999999</v>
      </c>
      <c r="R86" s="75" t="s">
        <v>1077</v>
      </c>
      <c r="S86" s="75" t="s">
        <v>87</v>
      </c>
      <c r="T86" s="75" t="s">
        <v>87</v>
      </c>
      <c r="U86" s="88"/>
    </row>
    <row r="87" spans="2:21" ht="12.5">
      <c r="B87" s="88"/>
      <c r="C87" s="75" t="s">
        <v>87</v>
      </c>
      <c r="D87" s="73" t="s">
        <v>87</v>
      </c>
      <c r="E87" s="76" t="s">
        <v>87</v>
      </c>
      <c r="F87" s="72" t="s">
        <v>87</v>
      </c>
      <c r="G87" s="75" t="s">
        <v>87</v>
      </c>
      <c r="H87" s="75" t="s">
        <v>87</v>
      </c>
      <c r="I87" s="88"/>
      <c r="J87" s="11"/>
      <c r="K87" s="11"/>
      <c r="L87" s="11"/>
      <c r="M87" s="11"/>
      <c r="N87" s="88"/>
      <c r="O87" s="75">
        <v>6</v>
      </c>
      <c r="P87" s="77" t="s">
        <v>1118</v>
      </c>
      <c r="Q87" s="76">
        <v>132.6</v>
      </c>
      <c r="R87" s="75" t="s">
        <v>1077</v>
      </c>
      <c r="S87" s="75" t="s">
        <v>87</v>
      </c>
      <c r="T87" s="75" t="s">
        <v>87</v>
      </c>
      <c r="U87" s="88"/>
    </row>
    <row r="88" spans="2:21" ht="12.5">
      <c r="B88" s="88"/>
      <c r="C88" s="75" t="s">
        <v>87</v>
      </c>
      <c r="D88" s="77" t="s">
        <v>87</v>
      </c>
      <c r="E88" s="76" t="s">
        <v>87</v>
      </c>
      <c r="F88" s="75" t="s">
        <v>87</v>
      </c>
      <c r="G88" s="75" t="s">
        <v>87</v>
      </c>
      <c r="H88" s="75" t="s">
        <v>87</v>
      </c>
      <c r="I88" s="88"/>
      <c r="J88" s="11"/>
      <c r="K88" s="11"/>
      <c r="L88" s="11"/>
      <c r="M88" s="11"/>
      <c r="N88" s="88"/>
      <c r="O88" s="75" t="s">
        <v>87</v>
      </c>
      <c r="P88" s="77" t="s">
        <v>87</v>
      </c>
      <c r="Q88" s="76" t="s">
        <v>87</v>
      </c>
      <c r="R88" s="75" t="s">
        <v>87</v>
      </c>
      <c r="S88" s="75" t="s">
        <v>87</v>
      </c>
      <c r="T88" s="75" t="s">
        <v>87</v>
      </c>
      <c r="U88" s="88"/>
    </row>
    <row r="89" spans="2:21" ht="12.5">
      <c r="B89" s="88"/>
      <c r="C89" s="75" t="s">
        <v>87</v>
      </c>
      <c r="D89" s="77" t="s">
        <v>87</v>
      </c>
      <c r="E89" s="76" t="s">
        <v>87</v>
      </c>
      <c r="F89" s="75" t="s">
        <v>87</v>
      </c>
      <c r="G89" s="75" t="s">
        <v>87</v>
      </c>
      <c r="H89" s="75" t="s">
        <v>87</v>
      </c>
      <c r="I89" s="88"/>
      <c r="J89" s="11"/>
      <c r="K89" s="11"/>
      <c r="L89" s="11"/>
      <c r="M89" s="11"/>
      <c r="N89" s="88"/>
      <c r="O89" s="75" t="s">
        <v>87</v>
      </c>
      <c r="P89" s="77" t="s">
        <v>87</v>
      </c>
      <c r="Q89" s="76" t="s">
        <v>87</v>
      </c>
      <c r="R89" s="75" t="s">
        <v>87</v>
      </c>
      <c r="S89" s="75" t="s">
        <v>87</v>
      </c>
      <c r="T89" s="75" t="s">
        <v>87</v>
      </c>
      <c r="U89" s="88"/>
    </row>
    <row r="90" spans="2:21" ht="12.5">
      <c r="B90" s="88"/>
      <c r="C90" s="75" t="s">
        <v>87</v>
      </c>
      <c r="D90" s="77" t="s">
        <v>87</v>
      </c>
      <c r="E90" s="76" t="s">
        <v>87</v>
      </c>
      <c r="F90" s="75" t="s">
        <v>87</v>
      </c>
      <c r="G90" s="75" t="s">
        <v>87</v>
      </c>
      <c r="H90" s="75" t="s">
        <v>87</v>
      </c>
      <c r="I90" s="88"/>
      <c r="J90" s="11"/>
      <c r="K90" s="11"/>
      <c r="L90" s="11"/>
      <c r="M90" s="11"/>
      <c r="N90" s="88"/>
      <c r="O90" s="75" t="s">
        <v>87</v>
      </c>
      <c r="P90" s="77" t="s">
        <v>87</v>
      </c>
      <c r="Q90" s="76" t="s">
        <v>87</v>
      </c>
      <c r="R90" s="75" t="s">
        <v>87</v>
      </c>
      <c r="S90" s="75" t="s">
        <v>87</v>
      </c>
      <c r="T90" s="75" t="s">
        <v>87</v>
      </c>
      <c r="U90" s="88"/>
    </row>
    <row r="91" spans="2:21" ht="12.5">
      <c r="B91" s="88"/>
      <c r="C91" s="75" t="s">
        <v>87</v>
      </c>
      <c r="D91" s="77" t="s">
        <v>87</v>
      </c>
      <c r="E91" s="76" t="s">
        <v>87</v>
      </c>
      <c r="F91" s="75" t="s">
        <v>87</v>
      </c>
      <c r="G91" s="75" t="s">
        <v>87</v>
      </c>
      <c r="H91" s="75" t="s">
        <v>87</v>
      </c>
      <c r="I91" s="88"/>
      <c r="J91" s="11"/>
      <c r="K91" s="11"/>
      <c r="L91" s="11"/>
      <c r="M91" s="11"/>
      <c r="N91" s="88"/>
      <c r="O91" s="75" t="s">
        <v>87</v>
      </c>
      <c r="P91" s="77" t="s">
        <v>87</v>
      </c>
      <c r="Q91" s="76" t="s">
        <v>87</v>
      </c>
      <c r="R91" s="75" t="s">
        <v>87</v>
      </c>
      <c r="S91" s="75" t="s">
        <v>87</v>
      </c>
      <c r="T91" s="75" t="s">
        <v>87</v>
      </c>
      <c r="U91" s="88"/>
    </row>
    <row r="92" spans="2:21" ht="13">
      <c r="B92" s="88"/>
      <c r="C92" s="118" t="s">
        <v>252</v>
      </c>
      <c r="D92" s="116"/>
      <c r="E92" s="116"/>
      <c r="F92" s="116"/>
      <c r="G92" s="81">
        <v>8</v>
      </c>
      <c r="H92" s="81">
        <v>1</v>
      </c>
      <c r="I92" s="88"/>
      <c r="J92" s="11"/>
      <c r="K92" s="11"/>
      <c r="L92" s="11"/>
      <c r="M92" s="11"/>
      <c r="N92" s="88"/>
      <c r="O92" s="118" t="s">
        <v>254</v>
      </c>
      <c r="P92" s="116"/>
      <c r="Q92" s="116"/>
      <c r="R92" s="116"/>
      <c r="S92" s="81">
        <v>6</v>
      </c>
      <c r="T92" s="81">
        <v>3</v>
      </c>
      <c r="U92" s="88"/>
    </row>
    <row r="93" spans="2:21" ht="12.5">
      <c r="C93" s="10"/>
    </row>
    <row r="94" spans="2:21" ht="12.5">
      <c r="C94" s="94" t="s">
        <v>255</v>
      </c>
      <c r="D94" s="82"/>
      <c r="E94" s="82"/>
      <c r="F94" s="82"/>
      <c r="G94" s="82"/>
      <c r="H94" s="82"/>
      <c r="I94" s="11"/>
      <c r="J94" s="11"/>
      <c r="K94" s="11"/>
      <c r="L94" s="11"/>
      <c r="M94" s="11"/>
      <c r="N94" s="11"/>
      <c r="O94" s="94" t="s">
        <v>255</v>
      </c>
      <c r="P94" s="82"/>
      <c r="Q94" s="82"/>
      <c r="R94" s="82"/>
      <c r="S94" s="82"/>
      <c r="T94" s="82"/>
    </row>
    <row r="95" spans="2:21" ht="12.5">
      <c r="C95" s="128"/>
      <c r="D95" s="114"/>
      <c r="E95" s="114"/>
      <c r="F95" s="114"/>
      <c r="G95" s="114"/>
      <c r="H95" s="129"/>
      <c r="I95" s="11"/>
      <c r="J95" s="11"/>
      <c r="K95" s="11"/>
      <c r="L95" s="11"/>
      <c r="M95" s="11"/>
      <c r="N95" s="95"/>
      <c r="O95" s="135" t="s">
        <v>1119</v>
      </c>
      <c r="P95" s="114"/>
      <c r="Q95" s="114"/>
      <c r="R95" s="114"/>
      <c r="S95" s="114"/>
      <c r="T95" s="129"/>
    </row>
    <row r="96" spans="2:21" ht="12.5">
      <c r="C96" s="130"/>
      <c r="D96" s="114"/>
      <c r="E96" s="114"/>
      <c r="F96" s="114"/>
      <c r="G96" s="114"/>
      <c r="H96" s="129"/>
      <c r="I96" s="11"/>
      <c r="J96" s="11"/>
      <c r="K96" s="11"/>
      <c r="L96" s="11"/>
      <c r="M96" s="11"/>
      <c r="N96" s="95"/>
      <c r="O96" s="114"/>
      <c r="P96" s="114"/>
      <c r="Q96" s="114"/>
      <c r="R96" s="114"/>
      <c r="S96" s="114"/>
      <c r="T96" s="129"/>
    </row>
    <row r="97" spans="2:21" ht="12.5">
      <c r="C97" s="130"/>
      <c r="D97" s="114"/>
      <c r="E97" s="114"/>
      <c r="F97" s="114"/>
      <c r="G97" s="114"/>
      <c r="H97" s="129"/>
      <c r="I97" s="11"/>
      <c r="J97" s="11"/>
      <c r="K97" s="11"/>
      <c r="L97" s="11"/>
      <c r="M97" s="11"/>
      <c r="N97" s="95"/>
      <c r="O97" s="114"/>
      <c r="P97" s="114"/>
      <c r="Q97" s="114"/>
      <c r="R97" s="114"/>
      <c r="S97" s="114"/>
      <c r="T97" s="129"/>
    </row>
    <row r="98" spans="2:21" ht="12.5">
      <c r="C98" s="131"/>
      <c r="D98" s="132"/>
      <c r="E98" s="132"/>
      <c r="F98" s="132"/>
      <c r="G98" s="132"/>
      <c r="H98" s="133"/>
      <c r="I98" s="11"/>
      <c r="J98" s="11"/>
      <c r="K98" s="11"/>
      <c r="L98" s="11"/>
      <c r="M98" s="11"/>
      <c r="N98" s="95"/>
      <c r="O98" s="132"/>
      <c r="P98" s="132"/>
      <c r="Q98" s="132"/>
      <c r="R98" s="132"/>
      <c r="S98" s="132"/>
      <c r="T98" s="133"/>
    </row>
    <row r="99" spans="2:21" ht="12.5">
      <c r="C99" s="10"/>
    </row>
    <row r="100" spans="2:21" ht="12.5">
      <c r="C100" s="10"/>
    </row>
    <row r="101" spans="2:21" ht="12.5">
      <c r="C101" s="10"/>
    </row>
    <row r="102" spans="2:21" ht="12.5">
      <c r="C102" s="10"/>
    </row>
    <row r="103" spans="2:21" ht="12.5">
      <c r="C103" s="10"/>
    </row>
    <row r="104" spans="2:21" ht="18">
      <c r="B104" s="36"/>
      <c r="C104" s="14"/>
      <c r="D104" s="96" t="s">
        <v>94</v>
      </c>
      <c r="E104" s="38">
        <v>2</v>
      </c>
      <c r="F104" s="17"/>
      <c r="G104" s="17"/>
      <c r="H104" s="16"/>
      <c r="I104" s="18"/>
      <c r="J104" s="18"/>
      <c r="K104" s="18"/>
      <c r="L104" s="18"/>
      <c r="M104" s="18"/>
      <c r="N104" s="18"/>
      <c r="O104" s="18"/>
      <c r="P104" s="37" t="s">
        <v>95</v>
      </c>
      <c r="Q104" s="137">
        <v>42941</v>
      </c>
      <c r="R104" s="114"/>
      <c r="S104" s="114"/>
      <c r="T104" s="114"/>
      <c r="U104" s="39"/>
    </row>
    <row r="105" spans="2:21" ht="15.5">
      <c r="B105" s="40"/>
      <c r="C105" s="13"/>
      <c r="D105" s="18" t="s">
        <v>96</v>
      </c>
      <c r="E105" s="18"/>
      <c r="F105" s="16"/>
      <c r="G105" s="16"/>
      <c r="H105" s="16"/>
      <c r="I105" s="16"/>
      <c r="J105" s="16"/>
      <c r="K105" s="16"/>
      <c r="L105" s="16"/>
      <c r="M105" s="16"/>
      <c r="N105" s="16"/>
      <c r="O105" s="16"/>
      <c r="P105" s="37" t="s">
        <v>27</v>
      </c>
      <c r="Q105" s="136" t="s">
        <v>97</v>
      </c>
      <c r="R105" s="114"/>
      <c r="S105" s="114"/>
      <c r="T105" s="114"/>
      <c r="U105" s="16"/>
    </row>
    <row r="106" spans="2:21" ht="15.5">
      <c r="B106" s="41"/>
      <c r="C106" s="42"/>
      <c r="D106" s="42"/>
      <c r="E106" s="18"/>
      <c r="F106" s="16"/>
      <c r="G106" s="16"/>
      <c r="H106" s="16"/>
      <c r="I106" s="16"/>
      <c r="J106" s="16"/>
      <c r="K106" s="16"/>
      <c r="L106" s="16"/>
      <c r="M106" s="16"/>
      <c r="N106" s="16"/>
      <c r="O106" s="16"/>
      <c r="P106" s="42"/>
      <c r="Q106" s="134"/>
      <c r="R106" s="114"/>
      <c r="S106" s="16"/>
      <c r="T106" s="16"/>
      <c r="U106" s="16"/>
    </row>
    <row r="107" spans="2:21" ht="15.5">
      <c r="B107" s="43"/>
      <c r="C107" s="119" t="s">
        <v>24</v>
      </c>
      <c r="D107" s="116"/>
      <c r="E107" s="120" t="s">
        <v>1072</v>
      </c>
      <c r="F107" s="116"/>
      <c r="G107" s="117"/>
      <c r="H107" s="44" t="s">
        <v>1120</v>
      </c>
      <c r="I107" s="45"/>
      <c r="J107" s="1"/>
      <c r="K107" s="1"/>
      <c r="L107" s="1"/>
      <c r="M107" s="1"/>
      <c r="N107" s="46"/>
      <c r="O107" s="138" t="s">
        <v>26</v>
      </c>
      <c r="P107" s="116"/>
      <c r="Q107" s="139" t="s">
        <v>1073</v>
      </c>
      <c r="R107" s="116"/>
      <c r="S107" s="117"/>
      <c r="T107" s="47" t="s">
        <v>1121</v>
      </c>
      <c r="U107" s="48"/>
    </row>
    <row r="108" spans="2:21" ht="15.5">
      <c r="B108" s="45"/>
      <c r="C108" s="121" t="s">
        <v>25</v>
      </c>
      <c r="D108" s="117"/>
      <c r="E108" s="122">
        <v>22</v>
      </c>
      <c r="F108" s="116"/>
      <c r="G108" s="116"/>
      <c r="H108" s="49"/>
      <c r="I108" s="45"/>
      <c r="J108" s="50"/>
      <c r="K108" s="50"/>
      <c r="L108" s="50"/>
      <c r="M108" s="50"/>
      <c r="N108" s="46"/>
      <c r="O108" s="127" t="s">
        <v>25</v>
      </c>
      <c r="P108" s="117"/>
      <c r="Q108" s="140">
        <v>36</v>
      </c>
      <c r="R108" s="116"/>
      <c r="S108" s="116"/>
      <c r="T108" s="51"/>
      <c r="U108" s="48"/>
    </row>
    <row r="109" spans="2:21" ht="12.5">
      <c r="B109" s="12"/>
      <c r="C109" s="12"/>
      <c r="D109" s="12"/>
      <c r="E109" s="12"/>
      <c r="F109" s="12"/>
      <c r="G109" s="12"/>
      <c r="H109" s="12"/>
      <c r="I109" s="12"/>
      <c r="J109" s="12"/>
      <c r="K109" s="12"/>
      <c r="L109" s="12"/>
      <c r="M109" s="12"/>
      <c r="N109" s="12"/>
      <c r="O109" s="12"/>
      <c r="P109" s="12"/>
      <c r="Q109" s="12"/>
      <c r="R109" s="12"/>
      <c r="S109" s="12"/>
      <c r="T109" s="12"/>
      <c r="U109" s="12"/>
    </row>
    <row r="110" spans="2:21" ht="13">
      <c r="B110" s="12"/>
      <c r="C110" s="52"/>
      <c r="D110" s="53"/>
      <c r="E110" s="52"/>
      <c r="F110" s="52"/>
      <c r="G110" s="49" t="s">
        <v>109</v>
      </c>
      <c r="H110" s="54" t="s">
        <v>110</v>
      </c>
      <c r="I110" s="12"/>
      <c r="J110" s="12"/>
      <c r="K110" s="12"/>
      <c r="L110" s="12"/>
      <c r="M110" s="12"/>
      <c r="N110" s="12"/>
      <c r="O110" s="52"/>
      <c r="P110" s="53"/>
      <c r="Q110" s="52"/>
      <c r="R110" s="52"/>
      <c r="S110" s="49" t="s">
        <v>109</v>
      </c>
      <c r="T110" s="54" t="s">
        <v>110</v>
      </c>
      <c r="U110" s="12"/>
    </row>
    <row r="111" spans="2:21" ht="12.5">
      <c r="B111" s="12"/>
      <c r="C111" s="55" t="s">
        <v>111</v>
      </c>
      <c r="D111" s="56" t="s">
        <v>112</v>
      </c>
      <c r="E111" s="52"/>
      <c r="F111" s="52"/>
      <c r="G111" s="57">
        <v>4</v>
      </c>
      <c r="H111" s="58">
        <v>5</v>
      </c>
      <c r="I111" s="12"/>
      <c r="J111" s="12"/>
      <c r="K111" s="12"/>
      <c r="L111" s="12"/>
      <c r="M111" s="12"/>
      <c r="N111" s="12"/>
      <c r="O111" s="55" t="s">
        <v>113</v>
      </c>
      <c r="P111" s="56" t="s">
        <v>114</v>
      </c>
      <c r="Q111" s="52"/>
      <c r="R111" s="52"/>
      <c r="S111" s="57">
        <v>3</v>
      </c>
      <c r="T111" s="58">
        <v>6</v>
      </c>
      <c r="U111" s="12"/>
    </row>
    <row r="112" spans="2:21" ht="12.5">
      <c r="B112" s="12"/>
      <c r="C112" s="55" t="s">
        <v>115</v>
      </c>
      <c r="D112" s="56" t="s">
        <v>116</v>
      </c>
      <c r="E112" s="52"/>
      <c r="F112" s="52"/>
      <c r="G112" s="57">
        <v>4</v>
      </c>
      <c r="H112" s="58">
        <v>5</v>
      </c>
      <c r="I112" s="12"/>
      <c r="J112" s="12"/>
      <c r="K112" s="12"/>
      <c r="L112" s="12"/>
      <c r="M112" s="12"/>
      <c r="N112" s="12"/>
      <c r="O112" s="55" t="s">
        <v>117</v>
      </c>
      <c r="P112" s="56" t="s">
        <v>118</v>
      </c>
      <c r="Q112" s="52"/>
      <c r="R112" s="52"/>
      <c r="S112" s="57">
        <v>0</v>
      </c>
      <c r="T112" s="58">
        <v>5</v>
      </c>
      <c r="U112" s="12"/>
    </row>
    <row r="113" spans="2:21" ht="12.5">
      <c r="B113" s="12"/>
      <c r="C113" s="55" t="s">
        <v>119</v>
      </c>
      <c r="D113" s="56" t="s">
        <v>120</v>
      </c>
      <c r="E113" s="52"/>
      <c r="F113" s="52"/>
      <c r="G113" s="57">
        <v>3</v>
      </c>
      <c r="H113" s="58">
        <v>5</v>
      </c>
      <c r="I113" s="12"/>
      <c r="J113" s="12"/>
      <c r="K113" s="12"/>
      <c r="L113" s="12"/>
      <c r="M113" s="12"/>
      <c r="N113" s="12"/>
      <c r="O113" s="55" t="s">
        <v>121</v>
      </c>
      <c r="P113" s="56" t="s">
        <v>122</v>
      </c>
      <c r="Q113" s="52"/>
      <c r="R113" s="52"/>
      <c r="S113" s="57">
        <v>0</v>
      </c>
      <c r="T113" s="58">
        <v>5</v>
      </c>
      <c r="U113" s="12"/>
    </row>
    <row r="114" spans="2:21" ht="12.5">
      <c r="B114" s="12"/>
      <c r="C114" s="55" t="s">
        <v>123</v>
      </c>
      <c r="D114" s="56" t="s">
        <v>124</v>
      </c>
      <c r="E114" s="52"/>
      <c r="F114" s="52"/>
      <c r="G114" s="57">
        <v>5</v>
      </c>
      <c r="H114" s="58">
        <v>0</v>
      </c>
      <c r="I114" s="12"/>
      <c r="J114" s="12"/>
      <c r="K114" s="12"/>
      <c r="L114" s="12"/>
      <c r="M114" s="12"/>
      <c r="N114" s="12"/>
      <c r="O114" s="55" t="s">
        <v>125</v>
      </c>
      <c r="P114" s="56" t="s">
        <v>126</v>
      </c>
      <c r="Q114" s="52"/>
      <c r="R114" s="52"/>
      <c r="S114" s="57">
        <v>3</v>
      </c>
      <c r="T114" s="58">
        <v>5</v>
      </c>
      <c r="U114" s="12"/>
    </row>
    <row r="115" spans="2:21" ht="13">
      <c r="B115" s="12"/>
      <c r="C115" s="59"/>
      <c r="D115" s="60" t="s">
        <v>127</v>
      </c>
      <c r="E115" s="61"/>
      <c r="F115" s="61"/>
      <c r="G115" s="62">
        <v>16</v>
      </c>
      <c r="H115" s="63">
        <v>15</v>
      </c>
      <c r="I115" s="12"/>
      <c r="J115" s="12"/>
      <c r="K115" s="12"/>
      <c r="L115" s="12"/>
      <c r="M115" s="12"/>
      <c r="N115" s="12"/>
      <c r="O115" s="59"/>
      <c r="P115" s="60" t="s">
        <v>127</v>
      </c>
      <c r="Q115" s="61"/>
      <c r="R115" s="61"/>
      <c r="S115" s="62">
        <v>6</v>
      </c>
      <c r="T115" s="63">
        <v>21</v>
      </c>
      <c r="U115" s="12"/>
    </row>
    <row r="116" spans="2:21" ht="12.5">
      <c r="B116" s="12"/>
      <c r="I116" s="12"/>
      <c r="J116" s="12"/>
      <c r="K116" s="12"/>
      <c r="L116" s="12"/>
      <c r="M116" s="12"/>
      <c r="N116" s="12"/>
      <c r="O116" s="12"/>
      <c r="P116" s="12"/>
      <c r="Q116" s="12"/>
      <c r="R116" s="12"/>
      <c r="S116" s="12"/>
      <c r="T116" s="12"/>
      <c r="U116" s="12"/>
    </row>
    <row r="119" spans="2:21" ht="13">
      <c r="B119" s="64"/>
      <c r="C119" s="65" t="s">
        <v>128</v>
      </c>
      <c r="D119" s="66" t="s">
        <v>112</v>
      </c>
      <c r="E119" s="67" t="s">
        <v>25</v>
      </c>
      <c r="F119" s="67" t="s">
        <v>129</v>
      </c>
      <c r="G119" s="67" t="s">
        <v>109</v>
      </c>
      <c r="H119" s="67" t="s">
        <v>110</v>
      </c>
      <c r="I119" s="68"/>
      <c r="J119" s="69"/>
      <c r="K119" s="69"/>
      <c r="L119" s="69"/>
      <c r="M119" s="70"/>
      <c r="N119" s="68"/>
      <c r="O119" s="65" t="s">
        <v>128</v>
      </c>
      <c r="P119" s="66" t="s">
        <v>114</v>
      </c>
      <c r="Q119" s="67" t="s">
        <v>25</v>
      </c>
      <c r="R119" s="67" t="s">
        <v>129</v>
      </c>
      <c r="S119" s="67" t="s">
        <v>109</v>
      </c>
      <c r="T119" s="67" t="s">
        <v>110</v>
      </c>
      <c r="U119" s="68"/>
    </row>
    <row r="120" spans="2:21" ht="12.5">
      <c r="B120" s="71"/>
      <c r="C120" s="72">
        <v>1</v>
      </c>
      <c r="D120" s="73" t="s">
        <v>1122</v>
      </c>
      <c r="E120" s="74">
        <v>69.8</v>
      </c>
      <c r="F120" s="72" t="s">
        <v>1121</v>
      </c>
      <c r="G120" s="75" t="s">
        <v>87</v>
      </c>
      <c r="H120" s="72">
        <v>5</v>
      </c>
      <c r="I120" s="71"/>
      <c r="J120" s="11"/>
      <c r="K120" s="11"/>
      <c r="L120" s="11"/>
      <c r="M120" s="11"/>
      <c r="N120" s="71"/>
      <c r="O120" s="72">
        <v>1</v>
      </c>
      <c r="P120" s="73" t="s">
        <v>1123</v>
      </c>
      <c r="Q120" s="74">
        <v>69.150000000000006</v>
      </c>
      <c r="R120" s="72" t="s">
        <v>1121</v>
      </c>
      <c r="S120" s="75" t="s">
        <v>87</v>
      </c>
      <c r="T120" s="72">
        <v>5</v>
      </c>
      <c r="U120" s="71"/>
    </row>
    <row r="121" spans="2:21" ht="12.5">
      <c r="B121" s="71"/>
      <c r="C121" s="72">
        <v>2</v>
      </c>
      <c r="D121" s="73" t="s">
        <v>1124</v>
      </c>
      <c r="E121" s="76">
        <v>63.1</v>
      </c>
      <c r="F121" s="72" t="s">
        <v>1120</v>
      </c>
      <c r="G121" s="75">
        <v>3</v>
      </c>
      <c r="H121" s="72" t="s">
        <v>87</v>
      </c>
      <c r="I121" s="71"/>
      <c r="J121" s="11"/>
      <c r="K121" s="11"/>
      <c r="L121" s="11"/>
      <c r="M121" s="11"/>
      <c r="N121" s="71"/>
      <c r="O121" s="72">
        <v>2</v>
      </c>
      <c r="P121" s="73" t="s">
        <v>1125</v>
      </c>
      <c r="Q121" s="76">
        <v>55.8</v>
      </c>
      <c r="R121" s="72" t="s">
        <v>1120</v>
      </c>
      <c r="S121" s="75">
        <v>3</v>
      </c>
      <c r="T121" s="72" t="s">
        <v>87</v>
      </c>
      <c r="U121" s="71"/>
    </row>
    <row r="122" spans="2:21" ht="12.5">
      <c r="B122" s="71"/>
      <c r="C122" s="72">
        <v>3</v>
      </c>
      <c r="D122" s="73" t="s">
        <v>1126</v>
      </c>
      <c r="E122" s="76">
        <v>60.55</v>
      </c>
      <c r="F122" s="72" t="s">
        <v>1120</v>
      </c>
      <c r="G122" s="75">
        <v>1</v>
      </c>
      <c r="H122" s="72" t="s">
        <v>87</v>
      </c>
      <c r="I122" s="71"/>
      <c r="J122" s="11"/>
      <c r="K122" s="11"/>
      <c r="L122" s="11"/>
      <c r="M122" s="11"/>
      <c r="N122" s="71"/>
      <c r="O122" s="72">
        <v>3</v>
      </c>
      <c r="P122" s="73" t="s">
        <v>1127</v>
      </c>
      <c r="Q122" s="76">
        <v>47.65</v>
      </c>
      <c r="R122" s="72" t="s">
        <v>1121</v>
      </c>
      <c r="S122" s="75" t="s">
        <v>87</v>
      </c>
      <c r="T122" s="72">
        <v>1</v>
      </c>
      <c r="U122" s="71"/>
    </row>
    <row r="123" spans="2:21" ht="12.5">
      <c r="B123" s="71"/>
      <c r="C123" s="72">
        <v>4</v>
      </c>
      <c r="D123" s="73" t="s">
        <v>1128</v>
      </c>
      <c r="E123" s="76">
        <v>58.3</v>
      </c>
      <c r="F123" s="72" t="s">
        <v>1121</v>
      </c>
      <c r="G123" s="75" t="s">
        <v>87</v>
      </c>
      <c r="H123" s="75" t="s">
        <v>87</v>
      </c>
      <c r="I123" s="71"/>
      <c r="J123" s="11"/>
      <c r="K123" s="11"/>
      <c r="L123" s="11"/>
      <c r="M123" s="11"/>
      <c r="N123" s="71"/>
      <c r="O123" s="72">
        <v>4</v>
      </c>
      <c r="P123" s="73" t="s">
        <v>1129</v>
      </c>
      <c r="Q123" s="76">
        <v>41.9</v>
      </c>
      <c r="R123" s="72" t="s">
        <v>1120</v>
      </c>
      <c r="S123" s="75" t="s">
        <v>87</v>
      </c>
      <c r="T123" s="75" t="s">
        <v>87</v>
      </c>
      <c r="U123" s="71"/>
    </row>
    <row r="124" spans="2:21" ht="12.5">
      <c r="B124" s="71"/>
      <c r="C124" s="72">
        <v>5</v>
      </c>
      <c r="D124" s="73" t="s">
        <v>1130</v>
      </c>
      <c r="E124" s="76">
        <v>55.55</v>
      </c>
      <c r="F124" s="72" t="s">
        <v>1121</v>
      </c>
      <c r="G124" s="75" t="s">
        <v>87</v>
      </c>
      <c r="H124" s="75" t="s">
        <v>87</v>
      </c>
      <c r="I124" s="71"/>
      <c r="J124" s="11"/>
      <c r="K124" s="11"/>
      <c r="L124" s="11"/>
      <c r="M124" s="11"/>
      <c r="N124" s="71"/>
      <c r="O124" s="72">
        <v>5</v>
      </c>
      <c r="P124" s="73" t="s">
        <v>1131</v>
      </c>
      <c r="Q124" s="76">
        <v>38.450000000000003</v>
      </c>
      <c r="R124" s="72" t="s">
        <v>1120</v>
      </c>
      <c r="S124" s="75" t="s">
        <v>87</v>
      </c>
      <c r="T124" s="75" t="s">
        <v>87</v>
      </c>
      <c r="U124" s="71"/>
    </row>
    <row r="125" spans="2:21" ht="12.5">
      <c r="B125" s="71"/>
      <c r="C125" s="72">
        <v>6</v>
      </c>
      <c r="D125" s="73" t="s">
        <v>1132</v>
      </c>
      <c r="E125" s="76">
        <v>50.9</v>
      </c>
      <c r="F125" s="72" t="s">
        <v>1120</v>
      </c>
      <c r="G125" s="75" t="s">
        <v>87</v>
      </c>
      <c r="H125" s="75" t="s">
        <v>87</v>
      </c>
      <c r="I125" s="71"/>
      <c r="J125" s="11"/>
      <c r="K125" s="11"/>
      <c r="L125" s="11"/>
      <c r="M125" s="11"/>
      <c r="N125" s="71"/>
      <c r="O125" s="72">
        <v>6</v>
      </c>
      <c r="P125" s="73" t="s">
        <v>1133</v>
      </c>
      <c r="Q125" s="76">
        <v>35.799999999999997</v>
      </c>
      <c r="R125" s="72" t="s">
        <v>1120</v>
      </c>
      <c r="S125" s="75" t="s">
        <v>87</v>
      </c>
      <c r="T125" s="75" t="s">
        <v>87</v>
      </c>
      <c r="U125" s="71"/>
    </row>
    <row r="126" spans="2:21" ht="12.5">
      <c r="B126" s="71"/>
      <c r="C126" s="72">
        <v>7</v>
      </c>
      <c r="D126" s="73" t="s">
        <v>1134</v>
      </c>
      <c r="E126" s="76">
        <v>50.5</v>
      </c>
      <c r="F126" s="72" t="s">
        <v>1121</v>
      </c>
      <c r="G126" s="75" t="s">
        <v>87</v>
      </c>
      <c r="H126" s="75" t="s">
        <v>87</v>
      </c>
      <c r="I126" s="71"/>
      <c r="J126" s="11"/>
      <c r="K126" s="11"/>
      <c r="L126" s="11"/>
      <c r="M126" s="11"/>
      <c r="N126" s="71"/>
      <c r="O126" s="72">
        <v>7</v>
      </c>
      <c r="P126" s="73" t="s">
        <v>1135</v>
      </c>
      <c r="Q126" s="76">
        <v>29</v>
      </c>
      <c r="R126" s="72" t="s">
        <v>1120</v>
      </c>
      <c r="S126" s="75" t="s">
        <v>87</v>
      </c>
      <c r="T126" s="75" t="s">
        <v>87</v>
      </c>
      <c r="U126" s="71"/>
    </row>
    <row r="127" spans="2:21" ht="25">
      <c r="B127" s="71"/>
      <c r="C127" s="75">
        <v>8</v>
      </c>
      <c r="D127" s="77" t="s">
        <v>1136</v>
      </c>
      <c r="E127" s="76">
        <v>48.3</v>
      </c>
      <c r="F127" s="75" t="s">
        <v>1121</v>
      </c>
      <c r="G127" s="75" t="s">
        <v>87</v>
      </c>
      <c r="H127" s="75" t="s">
        <v>87</v>
      </c>
      <c r="I127" s="71"/>
      <c r="J127" s="11"/>
      <c r="K127" s="11"/>
      <c r="L127" s="11"/>
      <c r="M127" s="11"/>
      <c r="N127" s="71"/>
      <c r="O127" s="72">
        <v>8</v>
      </c>
      <c r="P127" s="73" t="s">
        <v>1137</v>
      </c>
      <c r="Q127" s="76">
        <v>27.45</v>
      </c>
      <c r="R127" s="75" t="s">
        <v>1120</v>
      </c>
      <c r="S127" s="75" t="s">
        <v>87</v>
      </c>
      <c r="T127" s="75" t="s">
        <v>87</v>
      </c>
      <c r="U127" s="71"/>
    </row>
    <row r="128" spans="2:21" ht="12.5">
      <c r="B128" s="71"/>
      <c r="C128" s="75">
        <v>9</v>
      </c>
      <c r="D128" s="77" t="s">
        <v>1138</v>
      </c>
      <c r="E128" s="76">
        <v>39.75</v>
      </c>
      <c r="F128" s="75" t="s">
        <v>1121</v>
      </c>
      <c r="G128" s="75" t="s">
        <v>87</v>
      </c>
      <c r="H128" s="75" t="s">
        <v>87</v>
      </c>
      <c r="I128" s="71"/>
      <c r="J128" s="11"/>
      <c r="K128" s="11"/>
      <c r="L128" s="11"/>
      <c r="M128" s="11"/>
      <c r="N128" s="71"/>
      <c r="O128" s="72" t="s">
        <v>87</v>
      </c>
      <c r="P128" s="73" t="s">
        <v>87</v>
      </c>
      <c r="Q128" s="76" t="s">
        <v>87</v>
      </c>
      <c r="R128" s="75" t="s">
        <v>87</v>
      </c>
      <c r="S128" s="75" t="s">
        <v>87</v>
      </c>
      <c r="T128" s="75" t="s">
        <v>87</v>
      </c>
      <c r="U128" s="71"/>
    </row>
    <row r="129" spans="2:21" ht="12.5">
      <c r="B129" s="71"/>
      <c r="C129" s="75">
        <v>10</v>
      </c>
      <c r="D129" s="77" t="s">
        <v>1139</v>
      </c>
      <c r="E129" s="76">
        <v>37.35</v>
      </c>
      <c r="F129" s="75" t="s">
        <v>1121</v>
      </c>
      <c r="G129" s="75" t="s">
        <v>87</v>
      </c>
      <c r="H129" s="75" t="s">
        <v>87</v>
      </c>
      <c r="I129" s="71"/>
      <c r="J129" s="11"/>
      <c r="K129" s="11"/>
      <c r="L129" s="11"/>
      <c r="M129" s="11"/>
      <c r="N129" s="71"/>
      <c r="O129" s="72" t="s">
        <v>87</v>
      </c>
      <c r="P129" s="73" t="s">
        <v>87</v>
      </c>
      <c r="Q129" s="76" t="s">
        <v>87</v>
      </c>
      <c r="R129" s="75" t="s">
        <v>87</v>
      </c>
      <c r="S129" s="75" t="s">
        <v>87</v>
      </c>
      <c r="T129" s="75" t="s">
        <v>87</v>
      </c>
      <c r="U129" s="71"/>
    </row>
    <row r="130" spans="2:21" ht="12.5">
      <c r="B130" s="71"/>
      <c r="C130" s="75">
        <v>11</v>
      </c>
      <c r="D130" s="77" t="s">
        <v>1140</v>
      </c>
      <c r="E130" s="78">
        <v>35.799999999999997</v>
      </c>
      <c r="F130" s="75" t="s">
        <v>1120</v>
      </c>
      <c r="G130" s="75" t="s">
        <v>87</v>
      </c>
      <c r="H130" s="75" t="s">
        <v>87</v>
      </c>
      <c r="I130" s="71"/>
      <c r="J130" s="11"/>
      <c r="K130" s="11"/>
      <c r="L130" s="11"/>
      <c r="M130" s="11"/>
      <c r="N130" s="71"/>
      <c r="O130" s="72" t="s">
        <v>87</v>
      </c>
      <c r="P130" s="73" t="s">
        <v>87</v>
      </c>
      <c r="Q130" s="78" t="s">
        <v>87</v>
      </c>
      <c r="R130" s="75" t="s">
        <v>87</v>
      </c>
      <c r="S130" s="75" t="s">
        <v>87</v>
      </c>
      <c r="T130" s="75" t="s">
        <v>87</v>
      </c>
      <c r="U130" s="71"/>
    </row>
    <row r="131" spans="2:21" ht="12.5">
      <c r="B131" s="71"/>
      <c r="C131" s="75">
        <v>12</v>
      </c>
      <c r="D131" s="77" t="s">
        <v>1141</v>
      </c>
      <c r="E131" s="78">
        <v>35.549999999999997</v>
      </c>
      <c r="F131" s="75" t="s">
        <v>1121</v>
      </c>
      <c r="G131" s="75" t="s">
        <v>87</v>
      </c>
      <c r="H131" s="75" t="s">
        <v>87</v>
      </c>
      <c r="I131" s="71"/>
      <c r="J131" s="11"/>
      <c r="K131" s="11"/>
      <c r="L131" s="11"/>
      <c r="M131" s="11"/>
      <c r="N131" s="71"/>
      <c r="O131" s="75" t="s">
        <v>87</v>
      </c>
      <c r="P131" s="77" t="s">
        <v>87</v>
      </c>
      <c r="Q131" s="78" t="s">
        <v>87</v>
      </c>
      <c r="R131" s="75" t="s">
        <v>87</v>
      </c>
      <c r="S131" s="75" t="s">
        <v>87</v>
      </c>
      <c r="T131" s="75" t="s">
        <v>87</v>
      </c>
      <c r="U131" s="71"/>
    </row>
    <row r="132" spans="2:21" ht="12.5">
      <c r="B132" s="71"/>
      <c r="C132" s="75">
        <v>13</v>
      </c>
      <c r="D132" s="77" t="s">
        <v>1142</v>
      </c>
      <c r="E132" s="78">
        <v>35.35</v>
      </c>
      <c r="F132" s="75" t="s">
        <v>1121</v>
      </c>
      <c r="G132" s="75" t="s">
        <v>87</v>
      </c>
      <c r="H132" s="75" t="s">
        <v>87</v>
      </c>
      <c r="I132" s="71"/>
      <c r="J132" s="11"/>
      <c r="K132" s="11"/>
      <c r="L132" s="11"/>
      <c r="M132" s="11"/>
      <c r="N132" s="71"/>
      <c r="O132" s="75" t="s">
        <v>87</v>
      </c>
      <c r="P132" s="77" t="s">
        <v>87</v>
      </c>
      <c r="Q132" s="78" t="s">
        <v>87</v>
      </c>
      <c r="R132" s="75" t="s">
        <v>87</v>
      </c>
      <c r="S132" s="75" t="s">
        <v>87</v>
      </c>
      <c r="T132" s="75" t="s">
        <v>87</v>
      </c>
      <c r="U132" s="71"/>
    </row>
    <row r="133" spans="2:21" ht="12.5">
      <c r="B133" s="71"/>
      <c r="C133" s="75">
        <v>14</v>
      </c>
      <c r="D133" s="77" t="s">
        <v>1143</v>
      </c>
      <c r="E133" s="78">
        <v>32.6</v>
      </c>
      <c r="F133" s="75" t="s">
        <v>1121</v>
      </c>
      <c r="G133" s="75" t="s">
        <v>87</v>
      </c>
      <c r="H133" s="75" t="s">
        <v>87</v>
      </c>
      <c r="I133" s="71"/>
      <c r="J133" s="11"/>
      <c r="K133" s="11"/>
      <c r="L133" s="11"/>
      <c r="M133" s="11"/>
      <c r="N133" s="71"/>
      <c r="O133" s="75" t="s">
        <v>87</v>
      </c>
      <c r="P133" s="77" t="s">
        <v>87</v>
      </c>
      <c r="Q133" s="78" t="s">
        <v>87</v>
      </c>
      <c r="R133" s="75" t="s">
        <v>87</v>
      </c>
      <c r="S133" s="75" t="s">
        <v>87</v>
      </c>
      <c r="T133" s="75" t="s">
        <v>87</v>
      </c>
      <c r="U133" s="71"/>
    </row>
    <row r="134" spans="2:21" ht="12.5">
      <c r="B134" s="71"/>
      <c r="C134" s="75">
        <v>15</v>
      </c>
      <c r="D134" s="77" t="s">
        <v>1144</v>
      </c>
      <c r="E134" s="78">
        <v>16.350000000000001</v>
      </c>
      <c r="F134" s="75" t="s">
        <v>1121</v>
      </c>
      <c r="G134" s="75" t="s">
        <v>87</v>
      </c>
      <c r="H134" s="75" t="s">
        <v>87</v>
      </c>
      <c r="I134" s="71"/>
      <c r="J134" s="11"/>
      <c r="K134" s="11"/>
      <c r="L134" s="11"/>
      <c r="M134" s="11"/>
      <c r="N134" s="71"/>
      <c r="O134" s="75" t="s">
        <v>87</v>
      </c>
      <c r="P134" s="77" t="s">
        <v>87</v>
      </c>
      <c r="Q134" s="78" t="s">
        <v>87</v>
      </c>
      <c r="R134" s="75" t="s">
        <v>87</v>
      </c>
      <c r="S134" s="75" t="s">
        <v>87</v>
      </c>
      <c r="T134" s="75" t="s">
        <v>87</v>
      </c>
      <c r="U134" s="71"/>
    </row>
    <row r="135" spans="2:21" ht="12.5">
      <c r="B135" s="71"/>
      <c r="C135" s="75" t="s">
        <v>87</v>
      </c>
      <c r="D135" s="77" t="s">
        <v>87</v>
      </c>
      <c r="E135" s="78" t="s">
        <v>87</v>
      </c>
      <c r="F135" s="75" t="s">
        <v>87</v>
      </c>
      <c r="G135" s="75" t="s">
        <v>87</v>
      </c>
      <c r="H135" s="75" t="s">
        <v>87</v>
      </c>
      <c r="I135" s="71"/>
      <c r="J135" s="11"/>
      <c r="K135" s="11"/>
      <c r="L135" s="11"/>
      <c r="M135" s="11"/>
      <c r="N135" s="71"/>
      <c r="O135" s="75" t="s">
        <v>87</v>
      </c>
      <c r="P135" s="77" t="s">
        <v>87</v>
      </c>
      <c r="Q135" s="78" t="s">
        <v>87</v>
      </c>
      <c r="R135" s="75" t="s">
        <v>87</v>
      </c>
      <c r="S135" s="75" t="s">
        <v>87</v>
      </c>
      <c r="T135" s="75" t="s">
        <v>87</v>
      </c>
      <c r="U135" s="71"/>
    </row>
    <row r="136" spans="2:21" ht="12.5">
      <c r="B136" s="71"/>
      <c r="C136" s="75" t="s">
        <v>87</v>
      </c>
      <c r="D136" s="77" t="s">
        <v>87</v>
      </c>
      <c r="E136" s="78" t="s">
        <v>87</v>
      </c>
      <c r="F136" s="75" t="s">
        <v>87</v>
      </c>
      <c r="G136" s="75" t="s">
        <v>87</v>
      </c>
      <c r="H136" s="75" t="s">
        <v>87</v>
      </c>
      <c r="I136" s="71"/>
      <c r="J136" s="11"/>
      <c r="K136" s="11"/>
      <c r="L136" s="11"/>
      <c r="M136" s="11"/>
      <c r="N136" s="71"/>
      <c r="O136" s="75" t="s">
        <v>87</v>
      </c>
      <c r="P136" s="77" t="s">
        <v>87</v>
      </c>
      <c r="Q136" s="78" t="s">
        <v>87</v>
      </c>
      <c r="R136" s="75" t="s">
        <v>87</v>
      </c>
      <c r="S136" s="75" t="s">
        <v>87</v>
      </c>
      <c r="T136" s="75" t="s">
        <v>87</v>
      </c>
      <c r="U136" s="71"/>
    </row>
    <row r="137" spans="2:21" ht="12.5">
      <c r="B137" s="71"/>
      <c r="C137" s="75" t="s">
        <v>87</v>
      </c>
      <c r="D137" s="77" t="s">
        <v>87</v>
      </c>
      <c r="E137" s="78" t="s">
        <v>87</v>
      </c>
      <c r="F137" s="75" t="s">
        <v>87</v>
      </c>
      <c r="G137" s="75" t="s">
        <v>87</v>
      </c>
      <c r="H137" s="75" t="s">
        <v>87</v>
      </c>
      <c r="I137" s="71"/>
      <c r="J137" s="11"/>
      <c r="K137" s="11"/>
      <c r="L137" s="11"/>
      <c r="M137" s="11"/>
      <c r="N137" s="71"/>
      <c r="O137" s="75" t="s">
        <v>87</v>
      </c>
      <c r="P137" s="77" t="s">
        <v>87</v>
      </c>
      <c r="Q137" s="78" t="s">
        <v>87</v>
      </c>
      <c r="R137" s="75" t="s">
        <v>87</v>
      </c>
      <c r="S137" s="75" t="s">
        <v>87</v>
      </c>
      <c r="T137" s="75" t="s">
        <v>87</v>
      </c>
      <c r="U137" s="71"/>
    </row>
    <row r="138" spans="2:21" ht="12.5">
      <c r="B138" s="71"/>
      <c r="C138" s="75" t="s">
        <v>87</v>
      </c>
      <c r="D138" s="77" t="s">
        <v>87</v>
      </c>
      <c r="E138" s="78" t="s">
        <v>87</v>
      </c>
      <c r="F138" s="75" t="s">
        <v>87</v>
      </c>
      <c r="G138" s="75" t="s">
        <v>87</v>
      </c>
      <c r="H138" s="75" t="s">
        <v>87</v>
      </c>
      <c r="I138" s="71"/>
      <c r="J138" s="11"/>
      <c r="K138" s="11"/>
      <c r="L138" s="11"/>
      <c r="M138" s="11"/>
      <c r="N138" s="71"/>
      <c r="O138" s="75" t="s">
        <v>87</v>
      </c>
      <c r="P138" s="77" t="s">
        <v>87</v>
      </c>
      <c r="Q138" s="78" t="s">
        <v>87</v>
      </c>
      <c r="R138" s="75" t="s">
        <v>87</v>
      </c>
      <c r="S138" s="75" t="s">
        <v>87</v>
      </c>
      <c r="T138" s="75" t="s">
        <v>87</v>
      </c>
      <c r="U138" s="71"/>
    </row>
    <row r="139" spans="2:21" ht="12.5">
      <c r="B139" s="71"/>
      <c r="C139" s="75" t="s">
        <v>87</v>
      </c>
      <c r="D139" s="77" t="s">
        <v>87</v>
      </c>
      <c r="E139" s="78" t="s">
        <v>87</v>
      </c>
      <c r="F139" s="75" t="s">
        <v>87</v>
      </c>
      <c r="G139" s="75" t="s">
        <v>87</v>
      </c>
      <c r="H139" s="75" t="s">
        <v>87</v>
      </c>
      <c r="I139" s="71"/>
      <c r="J139" s="11"/>
      <c r="K139" s="11"/>
      <c r="L139" s="11"/>
      <c r="M139" s="11"/>
      <c r="N139" s="71"/>
      <c r="O139" s="75" t="s">
        <v>87</v>
      </c>
      <c r="P139" s="77" t="s">
        <v>87</v>
      </c>
      <c r="Q139" s="78" t="s">
        <v>87</v>
      </c>
      <c r="R139" s="75" t="s">
        <v>87</v>
      </c>
      <c r="S139" s="75" t="s">
        <v>87</v>
      </c>
      <c r="T139" s="75" t="s">
        <v>87</v>
      </c>
      <c r="U139" s="71"/>
    </row>
    <row r="140" spans="2:21" ht="12.5">
      <c r="B140" s="71"/>
      <c r="C140" s="75" t="s">
        <v>87</v>
      </c>
      <c r="D140" s="77" t="s">
        <v>87</v>
      </c>
      <c r="E140" s="78" t="s">
        <v>87</v>
      </c>
      <c r="F140" s="75" t="s">
        <v>87</v>
      </c>
      <c r="G140" s="75" t="s">
        <v>87</v>
      </c>
      <c r="H140" s="75" t="s">
        <v>87</v>
      </c>
      <c r="I140" s="71"/>
      <c r="J140" s="11"/>
      <c r="K140" s="11"/>
      <c r="L140" s="11"/>
      <c r="M140" s="11"/>
      <c r="N140" s="71"/>
      <c r="O140" s="75" t="s">
        <v>87</v>
      </c>
      <c r="P140" s="77" t="s">
        <v>87</v>
      </c>
      <c r="Q140" s="78" t="s">
        <v>87</v>
      </c>
      <c r="R140" s="75" t="s">
        <v>87</v>
      </c>
      <c r="S140" s="75" t="s">
        <v>87</v>
      </c>
      <c r="T140" s="75" t="s">
        <v>87</v>
      </c>
      <c r="U140" s="71"/>
    </row>
    <row r="141" spans="2:21" ht="12.5">
      <c r="B141" s="71"/>
      <c r="C141" s="75" t="s">
        <v>87</v>
      </c>
      <c r="D141" s="77" t="s">
        <v>87</v>
      </c>
      <c r="E141" s="78" t="s">
        <v>87</v>
      </c>
      <c r="F141" s="75" t="s">
        <v>87</v>
      </c>
      <c r="G141" s="75" t="s">
        <v>87</v>
      </c>
      <c r="H141" s="75" t="s">
        <v>87</v>
      </c>
      <c r="I141" s="71"/>
      <c r="J141" s="11"/>
      <c r="K141" s="11"/>
      <c r="L141" s="11"/>
      <c r="M141" s="11"/>
      <c r="N141" s="71"/>
      <c r="O141" s="75" t="s">
        <v>87</v>
      </c>
      <c r="P141" s="77" t="s">
        <v>87</v>
      </c>
      <c r="Q141" s="78" t="s">
        <v>87</v>
      </c>
      <c r="R141" s="75" t="s">
        <v>87</v>
      </c>
      <c r="S141" s="75" t="s">
        <v>87</v>
      </c>
      <c r="T141" s="75" t="s">
        <v>87</v>
      </c>
      <c r="U141" s="71"/>
    </row>
    <row r="142" spans="2:21" ht="12.5">
      <c r="B142" s="71"/>
      <c r="C142" s="75" t="s">
        <v>87</v>
      </c>
      <c r="D142" s="77" t="s">
        <v>87</v>
      </c>
      <c r="E142" s="78" t="s">
        <v>87</v>
      </c>
      <c r="F142" s="75" t="s">
        <v>87</v>
      </c>
      <c r="G142" s="75" t="s">
        <v>87</v>
      </c>
      <c r="H142" s="75" t="s">
        <v>87</v>
      </c>
      <c r="I142" s="71"/>
      <c r="J142" s="11"/>
      <c r="K142" s="11"/>
      <c r="L142" s="11"/>
      <c r="M142" s="11"/>
      <c r="N142" s="71"/>
      <c r="O142" s="75" t="s">
        <v>87</v>
      </c>
      <c r="P142" s="77" t="s">
        <v>87</v>
      </c>
      <c r="Q142" s="78" t="s">
        <v>87</v>
      </c>
      <c r="R142" s="75" t="s">
        <v>87</v>
      </c>
      <c r="S142" s="75" t="s">
        <v>87</v>
      </c>
      <c r="T142" s="75" t="s">
        <v>87</v>
      </c>
      <c r="U142" s="71"/>
    </row>
    <row r="143" spans="2:21" ht="12.5">
      <c r="B143" s="71"/>
      <c r="C143" s="75" t="s">
        <v>87</v>
      </c>
      <c r="D143" s="77" t="s">
        <v>87</v>
      </c>
      <c r="E143" s="78" t="s">
        <v>87</v>
      </c>
      <c r="F143" s="75" t="s">
        <v>87</v>
      </c>
      <c r="G143" s="75" t="s">
        <v>87</v>
      </c>
      <c r="H143" s="75" t="s">
        <v>87</v>
      </c>
      <c r="I143" s="71"/>
      <c r="J143" s="11"/>
      <c r="K143" s="11"/>
      <c r="L143" s="11"/>
      <c r="M143" s="11"/>
      <c r="N143" s="71"/>
      <c r="O143" s="75" t="s">
        <v>87</v>
      </c>
      <c r="P143" s="77" t="s">
        <v>87</v>
      </c>
      <c r="Q143" s="78" t="s">
        <v>87</v>
      </c>
      <c r="R143" s="75" t="s">
        <v>87</v>
      </c>
      <c r="S143" s="75" t="s">
        <v>87</v>
      </c>
      <c r="T143" s="75" t="s">
        <v>87</v>
      </c>
      <c r="U143" s="71"/>
    </row>
    <row r="144" spans="2:21" ht="12.5">
      <c r="B144" s="71"/>
      <c r="C144" s="80" t="s">
        <v>87</v>
      </c>
      <c r="D144" s="77" t="s">
        <v>87</v>
      </c>
      <c r="E144" s="78" t="s">
        <v>87</v>
      </c>
      <c r="F144" s="80" t="s">
        <v>87</v>
      </c>
      <c r="G144" s="75" t="s">
        <v>87</v>
      </c>
      <c r="H144" s="75" t="s">
        <v>87</v>
      </c>
      <c r="I144" s="71"/>
      <c r="J144" s="11"/>
      <c r="K144" s="11"/>
      <c r="L144" s="11"/>
      <c r="M144" s="11"/>
      <c r="N144" s="71"/>
      <c r="O144" s="80" t="s">
        <v>87</v>
      </c>
      <c r="P144" s="77" t="s">
        <v>87</v>
      </c>
      <c r="Q144" s="78" t="s">
        <v>87</v>
      </c>
      <c r="R144" s="80" t="s">
        <v>87</v>
      </c>
      <c r="S144" s="75" t="s">
        <v>87</v>
      </c>
      <c r="T144" s="75" t="s">
        <v>87</v>
      </c>
      <c r="U144" s="71"/>
    </row>
    <row r="145" spans="2:21" ht="13">
      <c r="B145" s="71"/>
      <c r="C145" s="118" t="s">
        <v>172</v>
      </c>
      <c r="D145" s="116"/>
      <c r="E145" s="116"/>
      <c r="F145" s="116"/>
      <c r="G145" s="81">
        <v>4</v>
      </c>
      <c r="H145" s="81">
        <v>5</v>
      </c>
      <c r="I145" s="71"/>
      <c r="J145" s="11"/>
      <c r="K145" s="11"/>
      <c r="L145" s="11"/>
      <c r="M145" s="11"/>
      <c r="N145" s="71"/>
      <c r="O145" s="118" t="s">
        <v>175</v>
      </c>
      <c r="P145" s="116"/>
      <c r="Q145" s="116"/>
      <c r="R145" s="116"/>
      <c r="S145" s="81">
        <v>3</v>
      </c>
      <c r="T145" s="81">
        <v>6</v>
      </c>
      <c r="U145" s="71"/>
    </row>
    <row r="146" spans="2:21" ht="12.5">
      <c r="B146" s="11"/>
      <c r="C146" s="11"/>
      <c r="D146" s="11"/>
      <c r="E146" s="11"/>
      <c r="F146" s="11"/>
      <c r="G146" s="11"/>
      <c r="H146" s="11"/>
      <c r="I146" s="11"/>
      <c r="J146" s="11"/>
      <c r="K146" s="11"/>
      <c r="L146" s="11"/>
      <c r="M146" s="11"/>
      <c r="N146" s="11"/>
      <c r="O146" s="11"/>
      <c r="P146" s="11"/>
      <c r="Q146" s="11"/>
      <c r="R146" s="11"/>
      <c r="S146" s="11"/>
      <c r="T146" s="11"/>
      <c r="U146" s="11"/>
    </row>
    <row r="147" spans="2:21" ht="12.5">
      <c r="B147" s="82"/>
      <c r="C147" s="82"/>
      <c r="D147" s="82"/>
      <c r="E147" s="82"/>
      <c r="F147" s="82"/>
      <c r="G147" s="82"/>
      <c r="H147" s="82"/>
      <c r="I147" s="82"/>
      <c r="J147" s="11"/>
      <c r="K147" s="11"/>
      <c r="L147" s="11"/>
      <c r="M147" s="11"/>
      <c r="N147" s="82"/>
      <c r="O147" s="82"/>
      <c r="P147" s="82"/>
      <c r="Q147" s="82"/>
      <c r="R147" s="82"/>
      <c r="S147" s="82"/>
      <c r="T147" s="82"/>
      <c r="U147" s="82"/>
    </row>
    <row r="148" spans="2:21" ht="13">
      <c r="B148" s="83"/>
      <c r="C148" s="84" t="s">
        <v>128</v>
      </c>
      <c r="D148" s="85" t="s">
        <v>116</v>
      </c>
      <c r="E148" s="86" t="s">
        <v>25</v>
      </c>
      <c r="F148" s="86" t="s">
        <v>129</v>
      </c>
      <c r="G148" s="86" t="s">
        <v>109</v>
      </c>
      <c r="H148" s="86" t="s">
        <v>110</v>
      </c>
      <c r="I148" s="87"/>
      <c r="J148" s="69"/>
      <c r="K148" s="69"/>
      <c r="L148" s="69"/>
      <c r="M148" s="70"/>
      <c r="N148" s="87"/>
      <c r="O148" s="84" t="s">
        <v>128</v>
      </c>
      <c r="P148" s="85" t="s">
        <v>118</v>
      </c>
      <c r="Q148" s="86" t="s">
        <v>25</v>
      </c>
      <c r="R148" s="86" t="s">
        <v>129</v>
      </c>
      <c r="S148" s="86" t="s">
        <v>109</v>
      </c>
      <c r="T148" s="86" t="s">
        <v>110</v>
      </c>
      <c r="U148" s="87"/>
    </row>
    <row r="149" spans="2:21" ht="12.5">
      <c r="B149" s="88"/>
      <c r="C149" s="72">
        <v>1</v>
      </c>
      <c r="D149" s="73" t="s">
        <v>1145</v>
      </c>
      <c r="E149" s="74">
        <v>103.1</v>
      </c>
      <c r="F149" s="72" t="s">
        <v>1121</v>
      </c>
      <c r="G149" s="75" t="s">
        <v>87</v>
      </c>
      <c r="H149" s="72">
        <v>5</v>
      </c>
      <c r="I149" s="88"/>
      <c r="J149" s="11"/>
      <c r="K149" s="11"/>
      <c r="L149" s="11"/>
      <c r="M149" s="11"/>
      <c r="N149" s="88"/>
      <c r="O149" s="72">
        <v>1</v>
      </c>
      <c r="P149" s="73" t="s">
        <v>1146</v>
      </c>
      <c r="Q149" s="74">
        <v>81.400000000000006</v>
      </c>
      <c r="R149" s="72" t="s">
        <v>1121</v>
      </c>
      <c r="S149" s="75" t="s">
        <v>87</v>
      </c>
      <c r="T149" s="72">
        <v>5</v>
      </c>
      <c r="U149" s="88"/>
    </row>
    <row r="150" spans="2:21" ht="12.5">
      <c r="B150" s="88"/>
      <c r="C150" s="72">
        <v>2</v>
      </c>
      <c r="D150" s="73" t="s">
        <v>1147</v>
      </c>
      <c r="E150" s="76">
        <v>87.8</v>
      </c>
      <c r="F150" s="72" t="s">
        <v>1120</v>
      </c>
      <c r="G150" s="72">
        <v>3</v>
      </c>
      <c r="H150" s="75" t="s">
        <v>87</v>
      </c>
      <c r="I150" s="88"/>
      <c r="J150" s="11"/>
      <c r="K150" s="11"/>
      <c r="L150" s="11"/>
      <c r="M150" s="11"/>
      <c r="N150" s="88"/>
      <c r="O150" s="72" t="s">
        <v>87</v>
      </c>
      <c r="P150" s="73" t="s">
        <v>87</v>
      </c>
      <c r="Q150" s="76" t="s">
        <v>87</v>
      </c>
      <c r="R150" s="72" t="s">
        <v>87</v>
      </c>
      <c r="S150" s="72" t="s">
        <v>87</v>
      </c>
      <c r="T150" s="75" t="s">
        <v>87</v>
      </c>
      <c r="U150" s="88"/>
    </row>
    <row r="151" spans="2:21" ht="12.5">
      <c r="B151" s="88"/>
      <c r="C151" s="72">
        <v>3</v>
      </c>
      <c r="D151" s="73" t="s">
        <v>1148</v>
      </c>
      <c r="E151" s="76">
        <v>86.25</v>
      </c>
      <c r="F151" s="72" t="s">
        <v>1120</v>
      </c>
      <c r="G151" s="75">
        <v>1</v>
      </c>
      <c r="H151" s="72" t="s">
        <v>87</v>
      </c>
      <c r="I151" s="88"/>
      <c r="J151" s="11"/>
      <c r="K151" s="11"/>
      <c r="L151" s="11"/>
      <c r="M151" s="11"/>
      <c r="N151" s="88"/>
      <c r="O151" s="72" t="s">
        <v>87</v>
      </c>
      <c r="P151" s="73" t="s">
        <v>87</v>
      </c>
      <c r="Q151" s="76" t="s">
        <v>87</v>
      </c>
      <c r="R151" s="72" t="s">
        <v>87</v>
      </c>
      <c r="S151" s="75" t="s">
        <v>87</v>
      </c>
      <c r="T151" s="72" t="s">
        <v>87</v>
      </c>
      <c r="U151" s="88"/>
    </row>
    <row r="152" spans="2:21" ht="25">
      <c r="B152" s="88"/>
      <c r="C152" s="72">
        <v>4</v>
      </c>
      <c r="D152" s="73" t="s">
        <v>1149</v>
      </c>
      <c r="E152" s="76">
        <v>85.2</v>
      </c>
      <c r="F152" s="72" t="s">
        <v>1121</v>
      </c>
      <c r="G152" s="75" t="s">
        <v>87</v>
      </c>
      <c r="H152" s="75" t="s">
        <v>87</v>
      </c>
      <c r="I152" s="88"/>
      <c r="J152" s="11"/>
      <c r="K152" s="11"/>
      <c r="L152" s="11"/>
      <c r="M152" s="11"/>
      <c r="N152" s="88"/>
      <c r="O152" s="72" t="s">
        <v>87</v>
      </c>
      <c r="P152" s="73" t="s">
        <v>87</v>
      </c>
      <c r="Q152" s="76" t="s">
        <v>87</v>
      </c>
      <c r="R152" s="72" t="s">
        <v>87</v>
      </c>
      <c r="S152" s="75" t="s">
        <v>87</v>
      </c>
      <c r="T152" s="75" t="s">
        <v>87</v>
      </c>
      <c r="U152" s="88"/>
    </row>
    <row r="153" spans="2:21" ht="12.5">
      <c r="B153" s="88"/>
      <c r="C153" s="72">
        <v>5</v>
      </c>
      <c r="D153" s="73" t="s">
        <v>1150</v>
      </c>
      <c r="E153" s="76">
        <v>85.1</v>
      </c>
      <c r="F153" s="72" t="s">
        <v>1120</v>
      </c>
      <c r="G153" s="75" t="s">
        <v>87</v>
      </c>
      <c r="H153" s="75" t="s">
        <v>87</v>
      </c>
      <c r="I153" s="88"/>
      <c r="J153" s="11"/>
      <c r="K153" s="11"/>
      <c r="L153" s="11"/>
      <c r="M153" s="11"/>
      <c r="N153" s="88"/>
      <c r="O153" s="72" t="s">
        <v>87</v>
      </c>
      <c r="P153" s="73" t="s">
        <v>87</v>
      </c>
      <c r="Q153" s="76" t="s">
        <v>87</v>
      </c>
      <c r="R153" s="72" t="s">
        <v>87</v>
      </c>
      <c r="S153" s="75" t="s">
        <v>87</v>
      </c>
      <c r="T153" s="75" t="s">
        <v>87</v>
      </c>
      <c r="U153" s="88"/>
    </row>
    <row r="154" spans="2:21" ht="12.5">
      <c r="B154" s="88"/>
      <c r="C154" s="75">
        <v>6</v>
      </c>
      <c r="D154" s="73" t="s">
        <v>1151</v>
      </c>
      <c r="E154" s="76">
        <v>83.65</v>
      </c>
      <c r="F154" s="72" t="s">
        <v>1120</v>
      </c>
      <c r="G154" s="75" t="s">
        <v>87</v>
      </c>
      <c r="H154" s="75" t="s">
        <v>87</v>
      </c>
      <c r="I154" s="88"/>
      <c r="J154" s="11"/>
      <c r="K154" s="11"/>
      <c r="L154" s="11"/>
      <c r="M154" s="11"/>
      <c r="N154" s="88"/>
      <c r="O154" s="75" t="s">
        <v>87</v>
      </c>
      <c r="P154" s="73" t="s">
        <v>87</v>
      </c>
      <c r="Q154" s="76" t="s">
        <v>87</v>
      </c>
      <c r="R154" s="72" t="s">
        <v>87</v>
      </c>
      <c r="S154" s="75" t="s">
        <v>87</v>
      </c>
      <c r="T154" s="75" t="s">
        <v>87</v>
      </c>
      <c r="U154" s="88"/>
    </row>
    <row r="155" spans="2:21" ht="12.5">
      <c r="B155" s="88"/>
      <c r="C155" s="75" t="s">
        <v>87</v>
      </c>
      <c r="D155" s="73" t="s">
        <v>87</v>
      </c>
      <c r="E155" s="76" t="s">
        <v>87</v>
      </c>
      <c r="F155" s="72" t="s">
        <v>87</v>
      </c>
      <c r="G155" s="75" t="s">
        <v>87</v>
      </c>
      <c r="H155" s="75" t="s">
        <v>87</v>
      </c>
      <c r="I155" s="88"/>
      <c r="J155" s="11"/>
      <c r="K155" s="11"/>
      <c r="L155" s="11"/>
      <c r="M155" s="11"/>
      <c r="N155" s="88"/>
      <c r="O155" s="75" t="s">
        <v>87</v>
      </c>
      <c r="P155" s="73" t="s">
        <v>87</v>
      </c>
      <c r="Q155" s="76" t="s">
        <v>87</v>
      </c>
      <c r="R155" s="72" t="s">
        <v>87</v>
      </c>
      <c r="S155" s="75" t="s">
        <v>87</v>
      </c>
      <c r="T155" s="75" t="s">
        <v>87</v>
      </c>
      <c r="U155" s="88"/>
    </row>
    <row r="156" spans="2:21" ht="12.5">
      <c r="B156" s="88"/>
      <c r="C156" s="75" t="s">
        <v>87</v>
      </c>
      <c r="D156" s="73" t="s">
        <v>87</v>
      </c>
      <c r="E156" s="76" t="s">
        <v>87</v>
      </c>
      <c r="F156" s="72" t="s">
        <v>87</v>
      </c>
      <c r="G156" s="75" t="s">
        <v>87</v>
      </c>
      <c r="H156" s="75" t="s">
        <v>87</v>
      </c>
      <c r="I156" s="88"/>
      <c r="J156" s="11"/>
      <c r="K156" s="11"/>
      <c r="L156" s="11"/>
      <c r="M156" s="11"/>
      <c r="N156" s="88"/>
      <c r="O156" s="75" t="s">
        <v>87</v>
      </c>
      <c r="P156" s="73" t="s">
        <v>87</v>
      </c>
      <c r="Q156" s="76" t="s">
        <v>87</v>
      </c>
      <c r="R156" s="72" t="s">
        <v>87</v>
      </c>
      <c r="S156" s="75" t="s">
        <v>87</v>
      </c>
      <c r="T156" s="75" t="s">
        <v>87</v>
      </c>
      <c r="U156" s="88"/>
    </row>
    <row r="157" spans="2:21" ht="12.5">
      <c r="B157" s="88"/>
      <c r="C157" s="75" t="s">
        <v>87</v>
      </c>
      <c r="D157" s="73" t="s">
        <v>87</v>
      </c>
      <c r="E157" s="76" t="s">
        <v>87</v>
      </c>
      <c r="F157" s="72" t="s">
        <v>87</v>
      </c>
      <c r="G157" s="75" t="s">
        <v>87</v>
      </c>
      <c r="H157" s="75" t="s">
        <v>87</v>
      </c>
      <c r="I157" s="88"/>
      <c r="J157" s="11"/>
      <c r="K157" s="11"/>
      <c r="L157" s="11"/>
      <c r="M157" s="11"/>
      <c r="N157" s="88"/>
      <c r="O157" s="75" t="s">
        <v>87</v>
      </c>
      <c r="P157" s="73" t="s">
        <v>87</v>
      </c>
      <c r="Q157" s="76" t="s">
        <v>87</v>
      </c>
      <c r="R157" s="72" t="s">
        <v>87</v>
      </c>
      <c r="S157" s="75" t="s">
        <v>87</v>
      </c>
      <c r="T157" s="75" t="s">
        <v>87</v>
      </c>
      <c r="U157" s="88"/>
    </row>
    <row r="158" spans="2:21" ht="12.5">
      <c r="B158" s="88"/>
      <c r="C158" s="75" t="s">
        <v>87</v>
      </c>
      <c r="D158" s="77" t="s">
        <v>87</v>
      </c>
      <c r="E158" s="76" t="s">
        <v>87</v>
      </c>
      <c r="F158" s="75" t="s">
        <v>87</v>
      </c>
      <c r="G158" s="75" t="s">
        <v>87</v>
      </c>
      <c r="H158" s="75" t="s">
        <v>87</v>
      </c>
      <c r="I158" s="88"/>
      <c r="J158" s="11"/>
      <c r="K158" s="11"/>
      <c r="L158" s="11"/>
      <c r="M158" s="11"/>
      <c r="N158" s="88"/>
      <c r="O158" s="75" t="s">
        <v>87</v>
      </c>
      <c r="P158" s="77" t="s">
        <v>87</v>
      </c>
      <c r="Q158" s="76" t="s">
        <v>87</v>
      </c>
      <c r="R158" s="75" t="s">
        <v>87</v>
      </c>
      <c r="S158" s="75" t="s">
        <v>87</v>
      </c>
      <c r="T158" s="75" t="s">
        <v>87</v>
      </c>
      <c r="U158" s="88"/>
    </row>
    <row r="159" spans="2:21" ht="12.5">
      <c r="B159" s="88"/>
      <c r="C159" s="75" t="s">
        <v>87</v>
      </c>
      <c r="D159" s="77" t="s">
        <v>87</v>
      </c>
      <c r="E159" s="78" t="s">
        <v>87</v>
      </c>
      <c r="F159" s="75" t="s">
        <v>87</v>
      </c>
      <c r="G159" s="75" t="s">
        <v>87</v>
      </c>
      <c r="H159" s="75" t="s">
        <v>87</v>
      </c>
      <c r="I159" s="88"/>
      <c r="J159" s="11"/>
      <c r="K159" s="11"/>
      <c r="L159" s="11"/>
      <c r="M159" s="11"/>
      <c r="N159" s="88"/>
      <c r="O159" s="75" t="s">
        <v>87</v>
      </c>
      <c r="P159" s="77" t="s">
        <v>87</v>
      </c>
      <c r="Q159" s="78" t="s">
        <v>87</v>
      </c>
      <c r="R159" s="75" t="s">
        <v>87</v>
      </c>
      <c r="S159" s="75" t="s">
        <v>87</v>
      </c>
      <c r="T159" s="75" t="s">
        <v>87</v>
      </c>
      <c r="U159" s="88"/>
    </row>
    <row r="160" spans="2:21" ht="12.5">
      <c r="B160" s="88"/>
      <c r="C160" s="75" t="s">
        <v>87</v>
      </c>
      <c r="D160" s="77" t="s">
        <v>87</v>
      </c>
      <c r="E160" s="78" t="s">
        <v>87</v>
      </c>
      <c r="F160" s="75" t="s">
        <v>87</v>
      </c>
      <c r="G160" s="75" t="s">
        <v>87</v>
      </c>
      <c r="H160" s="75" t="s">
        <v>87</v>
      </c>
      <c r="I160" s="88"/>
      <c r="J160" s="11"/>
      <c r="K160" s="11"/>
      <c r="L160" s="11"/>
      <c r="M160" s="11"/>
      <c r="N160" s="88"/>
      <c r="O160" s="75" t="s">
        <v>87</v>
      </c>
      <c r="P160" s="77" t="s">
        <v>87</v>
      </c>
      <c r="Q160" s="78" t="s">
        <v>87</v>
      </c>
      <c r="R160" s="75" t="s">
        <v>87</v>
      </c>
      <c r="S160" s="75" t="s">
        <v>87</v>
      </c>
      <c r="T160" s="75" t="s">
        <v>87</v>
      </c>
      <c r="U160" s="88"/>
    </row>
    <row r="161" spans="2:21" ht="12.5">
      <c r="B161" s="88"/>
      <c r="C161" s="75" t="s">
        <v>87</v>
      </c>
      <c r="D161" s="77" t="s">
        <v>87</v>
      </c>
      <c r="E161" s="78" t="s">
        <v>87</v>
      </c>
      <c r="F161" s="75" t="s">
        <v>87</v>
      </c>
      <c r="G161" s="75" t="s">
        <v>87</v>
      </c>
      <c r="H161" s="75" t="s">
        <v>87</v>
      </c>
      <c r="I161" s="88"/>
      <c r="J161" s="11"/>
      <c r="K161" s="11"/>
      <c r="L161" s="11"/>
      <c r="M161" s="11"/>
      <c r="N161" s="88"/>
      <c r="O161" s="75" t="s">
        <v>87</v>
      </c>
      <c r="P161" s="77" t="s">
        <v>87</v>
      </c>
      <c r="Q161" s="78" t="s">
        <v>87</v>
      </c>
      <c r="R161" s="75" t="s">
        <v>87</v>
      </c>
      <c r="S161" s="75" t="s">
        <v>87</v>
      </c>
      <c r="T161" s="75" t="s">
        <v>87</v>
      </c>
      <c r="U161" s="88"/>
    </row>
    <row r="162" spans="2:21" ht="12.5">
      <c r="B162" s="88"/>
      <c r="C162" s="75" t="s">
        <v>87</v>
      </c>
      <c r="D162" s="77" t="s">
        <v>87</v>
      </c>
      <c r="E162" s="78" t="s">
        <v>87</v>
      </c>
      <c r="F162" s="75" t="s">
        <v>87</v>
      </c>
      <c r="G162" s="75" t="s">
        <v>87</v>
      </c>
      <c r="H162" s="75" t="s">
        <v>87</v>
      </c>
      <c r="I162" s="88"/>
      <c r="J162" s="11"/>
      <c r="K162" s="11"/>
      <c r="L162" s="11"/>
      <c r="M162" s="11"/>
      <c r="N162" s="88"/>
      <c r="O162" s="75" t="s">
        <v>87</v>
      </c>
      <c r="P162" s="77" t="s">
        <v>87</v>
      </c>
      <c r="Q162" s="78" t="s">
        <v>87</v>
      </c>
      <c r="R162" s="75" t="s">
        <v>87</v>
      </c>
      <c r="S162" s="75" t="s">
        <v>87</v>
      </c>
      <c r="T162" s="75" t="s">
        <v>87</v>
      </c>
      <c r="U162" s="88"/>
    </row>
    <row r="163" spans="2:21" ht="12.5">
      <c r="B163" s="88"/>
      <c r="C163" s="75" t="s">
        <v>87</v>
      </c>
      <c r="D163" s="77" t="s">
        <v>87</v>
      </c>
      <c r="E163" s="78" t="s">
        <v>87</v>
      </c>
      <c r="F163" s="75" t="s">
        <v>87</v>
      </c>
      <c r="G163" s="75" t="s">
        <v>87</v>
      </c>
      <c r="H163" s="75" t="s">
        <v>87</v>
      </c>
      <c r="I163" s="88"/>
      <c r="J163" s="11"/>
      <c r="K163" s="11"/>
      <c r="L163" s="11"/>
      <c r="M163" s="11"/>
      <c r="N163" s="88"/>
      <c r="O163" s="75" t="s">
        <v>87</v>
      </c>
      <c r="P163" s="77" t="s">
        <v>87</v>
      </c>
      <c r="Q163" s="78" t="s">
        <v>87</v>
      </c>
      <c r="R163" s="75" t="s">
        <v>87</v>
      </c>
      <c r="S163" s="75" t="s">
        <v>87</v>
      </c>
      <c r="T163" s="75" t="s">
        <v>87</v>
      </c>
      <c r="U163" s="88"/>
    </row>
    <row r="164" spans="2:21" ht="13">
      <c r="B164" s="88"/>
      <c r="C164" s="118" t="s">
        <v>200</v>
      </c>
      <c r="D164" s="116"/>
      <c r="E164" s="116"/>
      <c r="F164" s="117"/>
      <c r="G164" s="81">
        <v>4</v>
      </c>
      <c r="H164" s="81">
        <v>5</v>
      </c>
      <c r="I164" s="88"/>
      <c r="J164" s="11"/>
      <c r="K164" s="11"/>
      <c r="L164" s="11"/>
      <c r="M164" s="11"/>
      <c r="N164" s="88"/>
      <c r="O164" s="118" t="s">
        <v>201</v>
      </c>
      <c r="P164" s="116"/>
      <c r="Q164" s="116"/>
      <c r="R164" s="117"/>
      <c r="S164" s="81">
        <v>0</v>
      </c>
      <c r="T164" s="81">
        <v>5</v>
      </c>
      <c r="U164" s="88"/>
    </row>
    <row r="165" spans="2:21" ht="12.5">
      <c r="B165" s="11"/>
      <c r="C165" s="11"/>
      <c r="D165" s="11"/>
      <c r="E165" s="11"/>
      <c r="F165" s="11"/>
      <c r="G165" s="11"/>
      <c r="H165" s="11"/>
      <c r="I165" s="11"/>
      <c r="J165" s="11"/>
      <c r="K165" s="11"/>
      <c r="L165" s="11"/>
      <c r="M165" s="11"/>
      <c r="N165" s="11"/>
      <c r="O165" s="11"/>
      <c r="P165" s="11"/>
      <c r="Q165" s="11"/>
      <c r="R165" s="11"/>
      <c r="S165" s="11"/>
      <c r="T165" s="11"/>
      <c r="U165" s="11"/>
    </row>
    <row r="166" spans="2:21" ht="12.5">
      <c r="B166" s="82"/>
      <c r="C166" s="82"/>
      <c r="D166" s="82"/>
      <c r="E166" s="82"/>
      <c r="F166" s="82"/>
      <c r="G166" s="82"/>
      <c r="H166" s="82"/>
      <c r="I166" s="82"/>
      <c r="J166" s="11"/>
      <c r="K166" s="11"/>
      <c r="L166" s="11"/>
      <c r="M166" s="11"/>
      <c r="N166" s="82"/>
      <c r="O166" s="82"/>
      <c r="P166" s="82"/>
      <c r="Q166" s="82"/>
      <c r="R166" s="82"/>
      <c r="S166" s="82"/>
      <c r="T166" s="82"/>
      <c r="U166" s="82"/>
    </row>
    <row r="167" spans="2:21" ht="13">
      <c r="B167" s="89"/>
      <c r="C167" s="90" t="s">
        <v>128</v>
      </c>
      <c r="D167" s="91" t="s">
        <v>120</v>
      </c>
      <c r="E167" s="92" t="s">
        <v>25</v>
      </c>
      <c r="F167" s="92" t="s">
        <v>129</v>
      </c>
      <c r="G167" s="92" t="s">
        <v>109</v>
      </c>
      <c r="H167" s="92" t="s">
        <v>110</v>
      </c>
      <c r="I167" s="93"/>
      <c r="J167" s="69"/>
      <c r="K167" s="69"/>
      <c r="L167" s="69"/>
      <c r="M167" s="70"/>
      <c r="N167" s="93"/>
      <c r="O167" s="90" t="s">
        <v>128</v>
      </c>
      <c r="P167" s="91" t="s">
        <v>122</v>
      </c>
      <c r="Q167" s="92" t="s">
        <v>25</v>
      </c>
      <c r="R167" s="92" t="s">
        <v>129</v>
      </c>
      <c r="S167" s="92" t="s">
        <v>109</v>
      </c>
      <c r="T167" s="92" t="s">
        <v>110</v>
      </c>
      <c r="U167" s="93"/>
    </row>
    <row r="168" spans="2:21" ht="12.5">
      <c r="B168" s="71"/>
      <c r="C168" s="72">
        <v>1</v>
      </c>
      <c r="D168" s="73" t="s">
        <v>1152</v>
      </c>
      <c r="E168" s="74">
        <v>128.15</v>
      </c>
      <c r="F168" s="72" t="s">
        <v>1121</v>
      </c>
      <c r="G168" s="75" t="s">
        <v>87</v>
      </c>
      <c r="H168" s="72">
        <v>5</v>
      </c>
      <c r="I168" s="71"/>
      <c r="J168" s="11"/>
      <c r="K168" s="11"/>
      <c r="L168" s="11"/>
      <c r="M168" s="11"/>
      <c r="N168" s="71"/>
      <c r="O168" s="72">
        <v>1</v>
      </c>
      <c r="P168" s="73" t="s">
        <v>1153</v>
      </c>
      <c r="Q168" s="74">
        <v>128.80000000000001</v>
      </c>
      <c r="R168" s="72" t="s">
        <v>1121</v>
      </c>
      <c r="S168" s="75" t="s">
        <v>87</v>
      </c>
      <c r="T168" s="72">
        <v>5</v>
      </c>
      <c r="U168" s="71"/>
    </row>
    <row r="169" spans="2:21" ht="12.5">
      <c r="B169" s="71"/>
      <c r="C169" s="75">
        <v>2</v>
      </c>
      <c r="D169" s="73" t="s">
        <v>1154</v>
      </c>
      <c r="E169" s="76">
        <v>111</v>
      </c>
      <c r="F169" s="72" t="s">
        <v>1120</v>
      </c>
      <c r="G169" s="75">
        <v>3</v>
      </c>
      <c r="H169" s="72" t="s">
        <v>87</v>
      </c>
      <c r="I169" s="71"/>
      <c r="J169" s="11"/>
      <c r="K169" s="11"/>
      <c r="L169" s="11"/>
      <c r="M169" s="11"/>
      <c r="N169" s="71"/>
      <c r="O169" s="75" t="s">
        <v>87</v>
      </c>
      <c r="P169" s="73" t="s">
        <v>87</v>
      </c>
      <c r="Q169" s="76" t="s">
        <v>87</v>
      </c>
      <c r="R169" s="72" t="s">
        <v>87</v>
      </c>
      <c r="S169" s="75" t="s">
        <v>87</v>
      </c>
      <c r="T169" s="72" t="s">
        <v>87</v>
      </c>
      <c r="U169" s="71"/>
    </row>
    <row r="170" spans="2:21" ht="12.5">
      <c r="B170" s="71"/>
      <c r="C170" s="75" t="s">
        <v>87</v>
      </c>
      <c r="D170" s="73" t="s">
        <v>87</v>
      </c>
      <c r="E170" s="76" t="s">
        <v>87</v>
      </c>
      <c r="F170" s="72" t="s">
        <v>87</v>
      </c>
      <c r="G170" s="72" t="s">
        <v>87</v>
      </c>
      <c r="H170" s="75" t="s">
        <v>87</v>
      </c>
      <c r="I170" s="71"/>
      <c r="J170" s="11"/>
      <c r="K170" s="11"/>
      <c r="L170" s="11"/>
      <c r="M170" s="11"/>
      <c r="N170" s="71"/>
      <c r="O170" s="75" t="s">
        <v>87</v>
      </c>
      <c r="P170" s="73" t="s">
        <v>87</v>
      </c>
      <c r="Q170" s="76" t="s">
        <v>87</v>
      </c>
      <c r="R170" s="72" t="s">
        <v>87</v>
      </c>
      <c r="S170" s="72" t="s">
        <v>87</v>
      </c>
      <c r="T170" s="75" t="s">
        <v>87</v>
      </c>
      <c r="U170" s="71"/>
    </row>
    <row r="171" spans="2:21" ht="12.5">
      <c r="B171" s="71"/>
      <c r="C171" s="75" t="s">
        <v>87</v>
      </c>
      <c r="D171" s="73" t="s">
        <v>87</v>
      </c>
      <c r="E171" s="76" t="s">
        <v>87</v>
      </c>
      <c r="F171" s="72" t="s">
        <v>87</v>
      </c>
      <c r="G171" s="75" t="s">
        <v>87</v>
      </c>
      <c r="H171" s="75" t="s">
        <v>87</v>
      </c>
      <c r="I171" s="71"/>
      <c r="J171" s="11"/>
      <c r="K171" s="11"/>
      <c r="L171" s="11"/>
      <c r="M171" s="11"/>
      <c r="N171" s="71"/>
      <c r="O171" s="75" t="s">
        <v>87</v>
      </c>
      <c r="P171" s="73" t="s">
        <v>87</v>
      </c>
      <c r="Q171" s="76" t="s">
        <v>87</v>
      </c>
      <c r="R171" s="72" t="s">
        <v>87</v>
      </c>
      <c r="S171" s="75" t="s">
        <v>87</v>
      </c>
      <c r="T171" s="75" t="s">
        <v>87</v>
      </c>
      <c r="U171" s="71"/>
    </row>
    <row r="172" spans="2:21" ht="12.5">
      <c r="B172" s="71"/>
      <c r="C172" s="75" t="s">
        <v>87</v>
      </c>
      <c r="D172" s="73" t="s">
        <v>87</v>
      </c>
      <c r="E172" s="76" t="s">
        <v>87</v>
      </c>
      <c r="F172" s="72" t="s">
        <v>87</v>
      </c>
      <c r="G172" s="75" t="s">
        <v>87</v>
      </c>
      <c r="H172" s="75" t="s">
        <v>87</v>
      </c>
      <c r="I172" s="71"/>
      <c r="J172" s="11"/>
      <c r="K172" s="11"/>
      <c r="L172" s="11"/>
      <c r="M172" s="11"/>
      <c r="N172" s="71"/>
      <c r="O172" s="75" t="s">
        <v>87</v>
      </c>
      <c r="P172" s="73" t="s">
        <v>87</v>
      </c>
      <c r="Q172" s="76" t="s">
        <v>87</v>
      </c>
      <c r="R172" s="72" t="s">
        <v>87</v>
      </c>
      <c r="S172" s="75" t="s">
        <v>87</v>
      </c>
      <c r="T172" s="75" t="s">
        <v>87</v>
      </c>
      <c r="U172" s="71"/>
    </row>
    <row r="173" spans="2:21" ht="12.5">
      <c r="B173" s="71"/>
      <c r="C173" s="75" t="s">
        <v>87</v>
      </c>
      <c r="D173" s="73" t="s">
        <v>87</v>
      </c>
      <c r="E173" s="76" t="s">
        <v>87</v>
      </c>
      <c r="F173" s="72" t="s">
        <v>87</v>
      </c>
      <c r="G173" s="75" t="s">
        <v>87</v>
      </c>
      <c r="H173" s="75" t="s">
        <v>87</v>
      </c>
      <c r="I173" s="71"/>
      <c r="J173" s="11"/>
      <c r="K173" s="11"/>
      <c r="L173" s="11"/>
      <c r="M173" s="11"/>
      <c r="N173" s="71"/>
      <c r="O173" s="75" t="s">
        <v>87</v>
      </c>
      <c r="P173" s="73" t="s">
        <v>87</v>
      </c>
      <c r="Q173" s="76" t="s">
        <v>87</v>
      </c>
      <c r="R173" s="72" t="s">
        <v>87</v>
      </c>
      <c r="S173" s="75" t="s">
        <v>87</v>
      </c>
      <c r="T173" s="75" t="s">
        <v>87</v>
      </c>
      <c r="U173" s="71"/>
    </row>
    <row r="174" spans="2:21" ht="12.5">
      <c r="B174" s="71"/>
      <c r="C174" s="75" t="s">
        <v>87</v>
      </c>
      <c r="D174" s="73" t="s">
        <v>87</v>
      </c>
      <c r="E174" s="76" t="s">
        <v>87</v>
      </c>
      <c r="F174" s="72" t="s">
        <v>87</v>
      </c>
      <c r="G174" s="75" t="s">
        <v>87</v>
      </c>
      <c r="H174" s="75" t="s">
        <v>87</v>
      </c>
      <c r="I174" s="71"/>
      <c r="J174" s="11"/>
      <c r="K174" s="11"/>
      <c r="L174" s="11"/>
      <c r="M174" s="11"/>
      <c r="N174" s="71"/>
      <c r="O174" s="75" t="s">
        <v>87</v>
      </c>
      <c r="P174" s="73" t="s">
        <v>87</v>
      </c>
      <c r="Q174" s="76" t="s">
        <v>87</v>
      </c>
      <c r="R174" s="72" t="s">
        <v>87</v>
      </c>
      <c r="S174" s="75" t="s">
        <v>87</v>
      </c>
      <c r="T174" s="75" t="s">
        <v>87</v>
      </c>
      <c r="U174" s="71"/>
    </row>
    <row r="175" spans="2:21" ht="12.5">
      <c r="B175" s="71"/>
      <c r="C175" s="75" t="s">
        <v>87</v>
      </c>
      <c r="D175" s="77" t="s">
        <v>87</v>
      </c>
      <c r="E175" s="76" t="s">
        <v>87</v>
      </c>
      <c r="F175" s="75" t="s">
        <v>87</v>
      </c>
      <c r="G175" s="75" t="s">
        <v>87</v>
      </c>
      <c r="H175" s="75" t="s">
        <v>87</v>
      </c>
      <c r="I175" s="71"/>
      <c r="J175" s="11"/>
      <c r="K175" s="11"/>
      <c r="L175" s="11"/>
      <c r="M175" s="11"/>
      <c r="N175" s="71"/>
      <c r="O175" s="75" t="s">
        <v>87</v>
      </c>
      <c r="P175" s="77" t="s">
        <v>87</v>
      </c>
      <c r="Q175" s="76" t="s">
        <v>87</v>
      </c>
      <c r="R175" s="75" t="s">
        <v>87</v>
      </c>
      <c r="S175" s="75" t="s">
        <v>87</v>
      </c>
      <c r="T175" s="75" t="s">
        <v>87</v>
      </c>
      <c r="U175" s="71"/>
    </row>
    <row r="176" spans="2:21" ht="12.5">
      <c r="B176" s="71"/>
      <c r="C176" s="75" t="s">
        <v>87</v>
      </c>
      <c r="D176" s="77" t="s">
        <v>87</v>
      </c>
      <c r="E176" s="76" t="s">
        <v>87</v>
      </c>
      <c r="F176" s="75" t="s">
        <v>87</v>
      </c>
      <c r="G176" s="75" t="s">
        <v>87</v>
      </c>
      <c r="H176" s="75" t="s">
        <v>87</v>
      </c>
      <c r="I176" s="71"/>
      <c r="J176" s="11"/>
      <c r="K176" s="11"/>
      <c r="L176" s="11"/>
      <c r="M176" s="11"/>
      <c r="N176" s="71"/>
      <c r="O176" s="75" t="s">
        <v>87</v>
      </c>
      <c r="P176" s="77" t="s">
        <v>87</v>
      </c>
      <c r="Q176" s="76" t="s">
        <v>87</v>
      </c>
      <c r="R176" s="75" t="s">
        <v>87</v>
      </c>
      <c r="S176" s="75" t="s">
        <v>87</v>
      </c>
      <c r="T176" s="75" t="s">
        <v>87</v>
      </c>
      <c r="U176" s="71"/>
    </row>
    <row r="177" spans="2:21" ht="12.5">
      <c r="B177" s="71"/>
      <c r="C177" s="75" t="s">
        <v>87</v>
      </c>
      <c r="D177" s="77" t="s">
        <v>87</v>
      </c>
      <c r="E177" s="76" t="s">
        <v>87</v>
      </c>
      <c r="F177" s="75" t="s">
        <v>87</v>
      </c>
      <c r="G177" s="75" t="s">
        <v>87</v>
      </c>
      <c r="H177" s="75" t="s">
        <v>87</v>
      </c>
      <c r="I177" s="71"/>
      <c r="J177" s="11"/>
      <c r="K177" s="11"/>
      <c r="L177" s="11"/>
      <c r="M177" s="11"/>
      <c r="N177" s="71"/>
      <c r="O177" s="75" t="s">
        <v>87</v>
      </c>
      <c r="P177" s="77" t="s">
        <v>87</v>
      </c>
      <c r="Q177" s="76" t="s">
        <v>87</v>
      </c>
      <c r="R177" s="75" t="s">
        <v>87</v>
      </c>
      <c r="S177" s="75" t="s">
        <v>87</v>
      </c>
      <c r="T177" s="75" t="s">
        <v>87</v>
      </c>
      <c r="U177" s="71"/>
    </row>
    <row r="178" spans="2:21" ht="13">
      <c r="B178" s="71"/>
      <c r="C178" s="118" t="s">
        <v>223</v>
      </c>
      <c r="D178" s="116"/>
      <c r="E178" s="116"/>
      <c r="F178" s="116"/>
      <c r="G178" s="81">
        <v>3</v>
      </c>
      <c r="H178" s="81">
        <v>5</v>
      </c>
      <c r="I178" s="71"/>
      <c r="J178" s="11"/>
      <c r="K178" s="11"/>
      <c r="L178" s="11"/>
      <c r="M178" s="11"/>
      <c r="N178" s="71"/>
      <c r="O178" s="118" t="s">
        <v>225</v>
      </c>
      <c r="P178" s="116"/>
      <c r="Q178" s="116"/>
      <c r="R178" s="116"/>
      <c r="S178" s="81">
        <v>0</v>
      </c>
      <c r="T178" s="81">
        <v>5</v>
      </c>
      <c r="U178" s="71"/>
    </row>
    <row r="179" spans="2:21" ht="12.5">
      <c r="B179" s="11"/>
      <c r="C179" s="11"/>
      <c r="D179" s="11"/>
      <c r="E179" s="11"/>
      <c r="F179" s="11"/>
      <c r="G179" s="11"/>
      <c r="H179" s="11"/>
      <c r="I179" s="11"/>
      <c r="J179" s="11"/>
      <c r="K179" s="11"/>
      <c r="L179" s="11"/>
      <c r="M179" s="11"/>
      <c r="N179" s="11"/>
      <c r="O179" s="11"/>
      <c r="P179" s="11"/>
      <c r="Q179" s="11"/>
      <c r="R179" s="11"/>
      <c r="S179" s="11"/>
      <c r="T179" s="11"/>
      <c r="U179" s="11"/>
    </row>
    <row r="180" spans="2:21" ht="12.5">
      <c r="B180" s="82"/>
      <c r="C180" s="82"/>
      <c r="D180" s="82"/>
      <c r="E180" s="82"/>
      <c r="F180" s="82"/>
      <c r="G180" s="82"/>
      <c r="H180" s="82"/>
      <c r="I180" s="82"/>
      <c r="J180" s="11"/>
      <c r="K180" s="11"/>
      <c r="L180" s="11"/>
      <c r="M180" s="11"/>
      <c r="N180" s="82"/>
      <c r="O180" s="82"/>
      <c r="P180" s="82"/>
      <c r="Q180" s="82"/>
      <c r="R180" s="82"/>
      <c r="S180" s="82"/>
      <c r="T180" s="82"/>
      <c r="U180" s="82"/>
    </row>
    <row r="181" spans="2:21" ht="13">
      <c r="B181" s="83"/>
      <c r="C181" s="84" t="s">
        <v>128</v>
      </c>
      <c r="D181" s="85" t="s">
        <v>124</v>
      </c>
      <c r="E181" s="86" t="s">
        <v>25</v>
      </c>
      <c r="F181" s="86" t="s">
        <v>129</v>
      </c>
      <c r="G181" s="86" t="s">
        <v>109</v>
      </c>
      <c r="H181" s="86" t="s">
        <v>110</v>
      </c>
      <c r="I181" s="87"/>
      <c r="J181" s="69"/>
      <c r="K181" s="69"/>
      <c r="L181" s="69"/>
      <c r="M181" s="70"/>
      <c r="N181" s="87"/>
      <c r="O181" s="84" t="s">
        <v>128</v>
      </c>
      <c r="P181" s="85" t="s">
        <v>126</v>
      </c>
      <c r="Q181" s="86" t="s">
        <v>25</v>
      </c>
      <c r="R181" s="86" t="s">
        <v>129</v>
      </c>
      <c r="S181" s="86" t="s">
        <v>109</v>
      </c>
      <c r="T181" s="86" t="s">
        <v>110</v>
      </c>
      <c r="U181" s="87"/>
    </row>
    <row r="182" spans="2:21" ht="12.5">
      <c r="B182" s="88"/>
      <c r="C182" s="72">
        <v>1</v>
      </c>
      <c r="D182" s="73" t="s">
        <v>1155</v>
      </c>
      <c r="E182" s="74">
        <v>194.3</v>
      </c>
      <c r="F182" s="72" t="s">
        <v>1120</v>
      </c>
      <c r="G182" s="75">
        <v>5</v>
      </c>
      <c r="H182" s="72" t="s">
        <v>87</v>
      </c>
      <c r="I182" s="88"/>
      <c r="J182" s="11"/>
      <c r="K182" s="11"/>
      <c r="L182" s="11"/>
      <c r="M182" s="11"/>
      <c r="N182" s="88"/>
      <c r="O182" s="72">
        <v>1</v>
      </c>
      <c r="P182" s="73" t="s">
        <v>1156</v>
      </c>
      <c r="Q182" s="74">
        <v>204.15</v>
      </c>
      <c r="R182" s="72" t="s">
        <v>1121</v>
      </c>
      <c r="S182" s="75" t="s">
        <v>87</v>
      </c>
      <c r="T182" s="72">
        <v>5</v>
      </c>
      <c r="U182" s="88"/>
    </row>
    <row r="183" spans="2:21" ht="12.5">
      <c r="B183" s="88"/>
      <c r="C183" s="72" t="s">
        <v>87</v>
      </c>
      <c r="D183" s="73" t="s">
        <v>87</v>
      </c>
      <c r="E183" s="76" t="s">
        <v>87</v>
      </c>
      <c r="F183" s="72" t="s">
        <v>87</v>
      </c>
      <c r="G183" s="72" t="s">
        <v>87</v>
      </c>
      <c r="H183" s="75" t="s">
        <v>87</v>
      </c>
      <c r="I183" s="88"/>
      <c r="J183" s="11"/>
      <c r="K183" s="11"/>
      <c r="L183" s="11"/>
      <c r="M183" s="11"/>
      <c r="N183" s="88"/>
      <c r="O183" s="72">
        <v>2</v>
      </c>
      <c r="P183" s="73" t="s">
        <v>1157</v>
      </c>
      <c r="Q183" s="76">
        <v>189.45</v>
      </c>
      <c r="R183" s="72" t="s">
        <v>1120</v>
      </c>
      <c r="S183" s="72">
        <v>3</v>
      </c>
      <c r="T183" s="75" t="s">
        <v>87</v>
      </c>
      <c r="U183" s="88"/>
    </row>
    <row r="184" spans="2:21" ht="12.5">
      <c r="B184" s="88"/>
      <c r="C184" s="72" t="s">
        <v>87</v>
      </c>
      <c r="D184" s="73" t="s">
        <v>87</v>
      </c>
      <c r="E184" s="76" t="s">
        <v>87</v>
      </c>
      <c r="F184" s="72" t="s">
        <v>87</v>
      </c>
      <c r="G184" s="72" t="s">
        <v>87</v>
      </c>
      <c r="H184" s="75" t="s">
        <v>87</v>
      </c>
      <c r="I184" s="88"/>
      <c r="J184" s="11"/>
      <c r="K184" s="11"/>
      <c r="L184" s="11"/>
      <c r="M184" s="11"/>
      <c r="N184" s="88"/>
      <c r="O184" s="72" t="s">
        <v>87</v>
      </c>
      <c r="P184" s="73" t="s">
        <v>87</v>
      </c>
      <c r="Q184" s="76" t="s">
        <v>87</v>
      </c>
      <c r="R184" s="72" t="s">
        <v>87</v>
      </c>
      <c r="S184" s="72" t="s">
        <v>87</v>
      </c>
      <c r="T184" s="75" t="s">
        <v>87</v>
      </c>
      <c r="U184" s="88"/>
    </row>
    <row r="185" spans="2:21" ht="12.5">
      <c r="B185" s="88"/>
      <c r="C185" s="72" t="s">
        <v>87</v>
      </c>
      <c r="D185" s="73" t="s">
        <v>87</v>
      </c>
      <c r="E185" s="76" t="s">
        <v>87</v>
      </c>
      <c r="F185" s="72" t="s">
        <v>87</v>
      </c>
      <c r="G185" s="75" t="s">
        <v>87</v>
      </c>
      <c r="H185" s="75" t="s">
        <v>87</v>
      </c>
      <c r="I185" s="88"/>
      <c r="J185" s="11"/>
      <c r="K185" s="11"/>
      <c r="L185" s="11"/>
      <c r="M185" s="11"/>
      <c r="N185" s="88"/>
      <c r="O185" s="72" t="s">
        <v>87</v>
      </c>
      <c r="P185" s="73" t="s">
        <v>87</v>
      </c>
      <c r="Q185" s="76" t="s">
        <v>87</v>
      </c>
      <c r="R185" s="72" t="s">
        <v>87</v>
      </c>
      <c r="S185" s="75" t="s">
        <v>87</v>
      </c>
      <c r="T185" s="75" t="s">
        <v>87</v>
      </c>
      <c r="U185" s="88"/>
    </row>
    <row r="186" spans="2:21" ht="12.5">
      <c r="B186" s="88"/>
      <c r="C186" s="75" t="s">
        <v>87</v>
      </c>
      <c r="D186" s="73" t="s">
        <v>87</v>
      </c>
      <c r="E186" s="76" t="s">
        <v>87</v>
      </c>
      <c r="F186" s="72" t="s">
        <v>87</v>
      </c>
      <c r="G186" s="75" t="s">
        <v>87</v>
      </c>
      <c r="H186" s="75" t="s">
        <v>87</v>
      </c>
      <c r="I186" s="88"/>
      <c r="J186" s="11"/>
      <c r="K186" s="11"/>
      <c r="L186" s="11"/>
      <c r="M186" s="11"/>
      <c r="N186" s="88"/>
      <c r="O186" s="75" t="s">
        <v>87</v>
      </c>
      <c r="P186" s="77" t="s">
        <v>87</v>
      </c>
      <c r="Q186" s="76" t="s">
        <v>87</v>
      </c>
      <c r="R186" s="75" t="s">
        <v>87</v>
      </c>
      <c r="S186" s="75" t="s">
        <v>87</v>
      </c>
      <c r="T186" s="75" t="s">
        <v>87</v>
      </c>
      <c r="U186" s="88"/>
    </row>
    <row r="187" spans="2:21" ht="12.5">
      <c r="B187" s="88"/>
      <c r="C187" s="75" t="s">
        <v>87</v>
      </c>
      <c r="D187" s="73" t="s">
        <v>87</v>
      </c>
      <c r="E187" s="76" t="s">
        <v>87</v>
      </c>
      <c r="F187" s="72" t="s">
        <v>87</v>
      </c>
      <c r="G187" s="75" t="s">
        <v>87</v>
      </c>
      <c r="H187" s="75" t="s">
        <v>87</v>
      </c>
      <c r="I187" s="88"/>
      <c r="J187" s="11"/>
      <c r="K187" s="11"/>
      <c r="L187" s="11"/>
      <c r="M187" s="11"/>
      <c r="N187" s="88"/>
      <c r="O187" s="75" t="s">
        <v>87</v>
      </c>
      <c r="P187" s="77" t="s">
        <v>87</v>
      </c>
      <c r="Q187" s="76" t="s">
        <v>87</v>
      </c>
      <c r="R187" s="75" t="s">
        <v>87</v>
      </c>
      <c r="S187" s="75" t="s">
        <v>87</v>
      </c>
      <c r="T187" s="75" t="s">
        <v>87</v>
      </c>
      <c r="U187" s="88"/>
    </row>
    <row r="188" spans="2:21" ht="12.5">
      <c r="B188" s="88"/>
      <c r="C188" s="75" t="s">
        <v>87</v>
      </c>
      <c r="D188" s="77" t="s">
        <v>87</v>
      </c>
      <c r="E188" s="76" t="s">
        <v>87</v>
      </c>
      <c r="F188" s="75" t="s">
        <v>87</v>
      </c>
      <c r="G188" s="75" t="s">
        <v>87</v>
      </c>
      <c r="H188" s="75" t="s">
        <v>87</v>
      </c>
      <c r="I188" s="88"/>
      <c r="J188" s="11"/>
      <c r="K188" s="11"/>
      <c r="L188" s="11"/>
      <c r="M188" s="11"/>
      <c r="N188" s="88"/>
      <c r="O188" s="75" t="s">
        <v>87</v>
      </c>
      <c r="P188" s="77" t="s">
        <v>87</v>
      </c>
      <c r="Q188" s="76" t="s">
        <v>87</v>
      </c>
      <c r="R188" s="75" t="s">
        <v>87</v>
      </c>
      <c r="S188" s="75" t="s">
        <v>87</v>
      </c>
      <c r="T188" s="75" t="s">
        <v>87</v>
      </c>
      <c r="U188" s="88"/>
    </row>
    <row r="189" spans="2:21" ht="12.5">
      <c r="B189" s="88"/>
      <c r="C189" s="75" t="s">
        <v>87</v>
      </c>
      <c r="D189" s="77" t="s">
        <v>87</v>
      </c>
      <c r="E189" s="76" t="s">
        <v>87</v>
      </c>
      <c r="F189" s="75" t="s">
        <v>87</v>
      </c>
      <c r="G189" s="75" t="s">
        <v>87</v>
      </c>
      <c r="H189" s="75" t="s">
        <v>87</v>
      </c>
      <c r="I189" s="88"/>
      <c r="J189" s="11"/>
      <c r="K189" s="11"/>
      <c r="L189" s="11"/>
      <c r="M189" s="11"/>
      <c r="N189" s="88"/>
      <c r="O189" s="75" t="s">
        <v>87</v>
      </c>
      <c r="P189" s="77" t="s">
        <v>87</v>
      </c>
      <c r="Q189" s="76" t="s">
        <v>87</v>
      </c>
      <c r="R189" s="75" t="s">
        <v>87</v>
      </c>
      <c r="S189" s="75" t="s">
        <v>87</v>
      </c>
      <c r="T189" s="75" t="s">
        <v>87</v>
      </c>
      <c r="U189" s="88"/>
    </row>
    <row r="190" spans="2:21" ht="12.5">
      <c r="B190" s="88"/>
      <c r="C190" s="75" t="s">
        <v>87</v>
      </c>
      <c r="D190" s="77" t="s">
        <v>87</v>
      </c>
      <c r="E190" s="76" t="s">
        <v>87</v>
      </c>
      <c r="F190" s="75" t="s">
        <v>87</v>
      </c>
      <c r="G190" s="75" t="s">
        <v>87</v>
      </c>
      <c r="H190" s="75" t="s">
        <v>87</v>
      </c>
      <c r="I190" s="88"/>
      <c r="J190" s="11"/>
      <c r="K190" s="11"/>
      <c r="L190" s="11"/>
      <c r="M190" s="11"/>
      <c r="N190" s="88"/>
      <c r="O190" s="75" t="s">
        <v>87</v>
      </c>
      <c r="P190" s="77" t="s">
        <v>87</v>
      </c>
      <c r="Q190" s="76" t="s">
        <v>87</v>
      </c>
      <c r="R190" s="75" t="s">
        <v>87</v>
      </c>
      <c r="S190" s="75" t="s">
        <v>87</v>
      </c>
      <c r="T190" s="75" t="s">
        <v>87</v>
      </c>
      <c r="U190" s="88"/>
    </row>
    <row r="191" spans="2:21" ht="12.5">
      <c r="B191" s="88"/>
      <c r="C191" s="75" t="s">
        <v>87</v>
      </c>
      <c r="D191" s="77" t="s">
        <v>87</v>
      </c>
      <c r="E191" s="76" t="s">
        <v>87</v>
      </c>
      <c r="F191" s="75" t="s">
        <v>87</v>
      </c>
      <c r="G191" s="75" t="s">
        <v>87</v>
      </c>
      <c r="H191" s="75" t="s">
        <v>87</v>
      </c>
      <c r="I191" s="88"/>
      <c r="J191" s="11"/>
      <c r="K191" s="11"/>
      <c r="L191" s="11"/>
      <c r="M191" s="11"/>
      <c r="N191" s="88"/>
      <c r="O191" s="75" t="s">
        <v>87</v>
      </c>
      <c r="P191" s="77" t="s">
        <v>87</v>
      </c>
      <c r="Q191" s="76" t="s">
        <v>87</v>
      </c>
      <c r="R191" s="75" t="s">
        <v>87</v>
      </c>
      <c r="S191" s="75" t="s">
        <v>87</v>
      </c>
      <c r="T191" s="75" t="s">
        <v>87</v>
      </c>
      <c r="U191" s="88"/>
    </row>
    <row r="192" spans="2:21" ht="13">
      <c r="B192" s="88"/>
      <c r="C192" s="118" t="s">
        <v>252</v>
      </c>
      <c r="D192" s="116"/>
      <c r="E192" s="116"/>
      <c r="F192" s="116"/>
      <c r="G192" s="81">
        <v>5</v>
      </c>
      <c r="H192" s="81">
        <v>0</v>
      </c>
      <c r="I192" s="88"/>
      <c r="J192" s="11"/>
      <c r="K192" s="11"/>
      <c r="L192" s="11"/>
      <c r="M192" s="11"/>
      <c r="N192" s="88"/>
      <c r="O192" s="118" t="s">
        <v>254</v>
      </c>
      <c r="P192" s="116"/>
      <c r="Q192" s="116"/>
      <c r="R192" s="116"/>
      <c r="S192" s="81">
        <v>3</v>
      </c>
      <c r="T192" s="81">
        <v>5</v>
      </c>
      <c r="U192" s="88"/>
    </row>
    <row r="193" spans="2:21" ht="12.5">
      <c r="C193" s="10"/>
    </row>
    <row r="194" spans="2:21" ht="12.5">
      <c r="C194" s="94" t="s">
        <v>255</v>
      </c>
      <c r="D194" s="82"/>
      <c r="E194" s="82"/>
      <c r="F194" s="82"/>
      <c r="G194" s="82"/>
      <c r="H194" s="82"/>
      <c r="I194" s="11"/>
      <c r="J194" s="11"/>
      <c r="K194" s="11"/>
      <c r="L194" s="11"/>
      <c r="M194" s="11"/>
      <c r="N194" s="11"/>
      <c r="O194" s="94" t="s">
        <v>255</v>
      </c>
      <c r="P194" s="82"/>
      <c r="Q194" s="82"/>
      <c r="R194" s="82"/>
      <c r="S194" s="82"/>
      <c r="T194" s="82"/>
    </row>
    <row r="195" spans="2:21" ht="12.5">
      <c r="C195" s="128"/>
      <c r="D195" s="114"/>
      <c r="E195" s="114"/>
      <c r="F195" s="114"/>
      <c r="G195" s="114"/>
      <c r="H195" s="129"/>
      <c r="I195" s="11"/>
      <c r="J195" s="11"/>
      <c r="K195" s="11"/>
      <c r="L195" s="11"/>
      <c r="M195" s="11"/>
      <c r="N195" s="95"/>
      <c r="O195" s="135"/>
      <c r="P195" s="114"/>
      <c r="Q195" s="114"/>
      <c r="R195" s="114"/>
      <c r="S195" s="114"/>
      <c r="T195" s="129"/>
    </row>
    <row r="196" spans="2:21" ht="12.5">
      <c r="C196" s="130"/>
      <c r="D196" s="114"/>
      <c r="E196" s="114"/>
      <c r="F196" s="114"/>
      <c r="G196" s="114"/>
      <c r="H196" s="129"/>
      <c r="I196" s="11"/>
      <c r="J196" s="11"/>
      <c r="K196" s="11"/>
      <c r="L196" s="11"/>
      <c r="M196" s="11"/>
      <c r="N196" s="95"/>
      <c r="O196" s="114"/>
      <c r="P196" s="114"/>
      <c r="Q196" s="114"/>
      <c r="R196" s="114"/>
      <c r="S196" s="114"/>
      <c r="T196" s="129"/>
    </row>
    <row r="197" spans="2:21" ht="12.5">
      <c r="C197" s="130"/>
      <c r="D197" s="114"/>
      <c r="E197" s="114"/>
      <c r="F197" s="114"/>
      <c r="G197" s="114"/>
      <c r="H197" s="129"/>
      <c r="I197" s="11"/>
      <c r="J197" s="11"/>
      <c r="K197" s="11"/>
      <c r="L197" s="11"/>
      <c r="M197" s="11"/>
      <c r="N197" s="95"/>
      <c r="O197" s="114"/>
      <c r="P197" s="114"/>
      <c r="Q197" s="114"/>
      <c r="R197" s="114"/>
      <c r="S197" s="114"/>
      <c r="T197" s="129"/>
    </row>
    <row r="198" spans="2:21" ht="12.5">
      <c r="C198" s="131"/>
      <c r="D198" s="132"/>
      <c r="E198" s="132"/>
      <c r="F198" s="132"/>
      <c r="G198" s="132"/>
      <c r="H198" s="133"/>
      <c r="I198" s="11"/>
      <c r="J198" s="11"/>
      <c r="K198" s="11"/>
      <c r="L198" s="11"/>
      <c r="M198" s="11"/>
      <c r="N198" s="95"/>
      <c r="O198" s="132"/>
      <c r="P198" s="132"/>
      <c r="Q198" s="132"/>
      <c r="R198" s="132"/>
      <c r="S198" s="132"/>
      <c r="T198" s="133"/>
    </row>
    <row r="199" spans="2:21" ht="12.5">
      <c r="C199" s="10"/>
    </row>
    <row r="200" spans="2:21" ht="12.5">
      <c r="C200" s="10"/>
    </row>
    <row r="201" spans="2:21" ht="12.5">
      <c r="C201" s="10"/>
    </row>
    <row r="202" spans="2:21" ht="12.5">
      <c r="C202" s="10"/>
    </row>
    <row r="203" spans="2:21" ht="12.5">
      <c r="C203" s="10"/>
    </row>
    <row r="204" spans="2:21" ht="18">
      <c r="B204" s="36"/>
      <c r="C204" s="14"/>
      <c r="D204" s="96" t="s">
        <v>94</v>
      </c>
      <c r="E204" s="38">
        <v>3</v>
      </c>
      <c r="F204" s="17"/>
      <c r="G204" s="17"/>
      <c r="H204" s="16"/>
      <c r="I204" s="18"/>
      <c r="J204" s="18"/>
      <c r="K204" s="18"/>
      <c r="L204" s="18"/>
      <c r="M204" s="18"/>
      <c r="N204" s="18"/>
      <c r="O204" s="18"/>
      <c r="P204" s="97" t="s">
        <v>95</v>
      </c>
      <c r="Q204" s="134">
        <v>42941</v>
      </c>
      <c r="R204" s="114"/>
      <c r="S204" s="114"/>
      <c r="T204" s="114"/>
      <c r="U204" s="39"/>
    </row>
    <row r="205" spans="2:21" ht="15.5">
      <c r="B205" s="40"/>
      <c r="C205" s="13"/>
      <c r="D205" s="18" t="s">
        <v>96</v>
      </c>
      <c r="E205" s="18"/>
      <c r="F205" s="16"/>
      <c r="G205" s="16"/>
      <c r="H205" s="16"/>
      <c r="I205" s="16"/>
      <c r="J205" s="16"/>
      <c r="K205" s="16"/>
      <c r="L205" s="16"/>
      <c r="M205" s="16"/>
      <c r="N205" s="16"/>
      <c r="O205" s="16"/>
      <c r="P205" s="37" t="s">
        <v>27</v>
      </c>
      <c r="Q205" s="136" t="s">
        <v>926</v>
      </c>
      <c r="R205" s="114"/>
      <c r="S205" s="114"/>
      <c r="T205" s="114"/>
      <c r="U205" s="16"/>
    </row>
    <row r="206" spans="2:21" ht="15.5">
      <c r="B206" s="41"/>
      <c r="C206" s="42"/>
      <c r="D206" s="16"/>
      <c r="E206" s="16"/>
      <c r="F206" s="16"/>
      <c r="G206" s="16"/>
      <c r="H206" s="16"/>
      <c r="I206" s="16"/>
      <c r="J206" s="16"/>
      <c r="K206" s="16"/>
      <c r="L206" s="16"/>
      <c r="M206" s="16"/>
      <c r="N206" s="16"/>
      <c r="O206" s="16"/>
      <c r="P206" s="42"/>
      <c r="Q206" s="134"/>
      <c r="R206" s="114"/>
      <c r="S206" s="16"/>
      <c r="T206" s="16"/>
      <c r="U206" s="16"/>
    </row>
    <row r="207" spans="2:21" ht="15.5">
      <c r="B207" s="43"/>
      <c r="C207" s="119" t="s">
        <v>24</v>
      </c>
      <c r="D207" s="116"/>
      <c r="E207" s="120" t="s">
        <v>1074</v>
      </c>
      <c r="F207" s="116"/>
      <c r="G207" s="117"/>
      <c r="H207" s="44" t="s">
        <v>1158</v>
      </c>
      <c r="I207" s="45"/>
      <c r="J207" s="1"/>
      <c r="K207" s="1"/>
      <c r="L207" s="1"/>
      <c r="M207" s="1"/>
      <c r="N207" s="46"/>
      <c r="O207" s="138" t="s">
        <v>26</v>
      </c>
      <c r="P207" s="116"/>
      <c r="Q207" s="139" t="s">
        <v>1075</v>
      </c>
      <c r="R207" s="116"/>
      <c r="S207" s="117"/>
      <c r="T207" s="47" t="s">
        <v>1159</v>
      </c>
      <c r="U207" s="48"/>
    </row>
    <row r="208" spans="2:21" ht="15.5">
      <c r="B208" s="45"/>
      <c r="C208" s="121" t="s">
        <v>25</v>
      </c>
      <c r="D208" s="117"/>
      <c r="E208" s="122">
        <v>40</v>
      </c>
      <c r="F208" s="116"/>
      <c r="G208" s="116"/>
      <c r="H208" s="49"/>
      <c r="I208" s="45"/>
      <c r="J208" s="50"/>
      <c r="K208" s="50"/>
      <c r="L208" s="50"/>
      <c r="M208" s="50"/>
      <c r="N208" s="46"/>
      <c r="O208" s="127" t="s">
        <v>25</v>
      </c>
      <c r="P208" s="117"/>
      <c r="Q208" s="140">
        <v>26</v>
      </c>
      <c r="R208" s="116"/>
      <c r="S208" s="116"/>
      <c r="T208" s="51"/>
      <c r="U208" s="48"/>
    </row>
    <row r="209" spans="2:21" ht="12.5">
      <c r="B209" s="12"/>
      <c r="C209" s="12"/>
      <c r="D209" s="12"/>
      <c r="E209" s="12"/>
      <c r="F209" s="12"/>
      <c r="G209" s="12"/>
      <c r="H209" s="12"/>
      <c r="I209" s="12"/>
      <c r="J209" s="12"/>
      <c r="K209" s="12"/>
      <c r="L209" s="12"/>
      <c r="M209" s="12"/>
      <c r="N209" s="12"/>
      <c r="O209" s="12"/>
      <c r="P209" s="12"/>
      <c r="Q209" s="12"/>
      <c r="R209" s="12"/>
      <c r="S209" s="12"/>
      <c r="T209" s="12"/>
      <c r="U209" s="12"/>
    </row>
    <row r="210" spans="2:21" ht="13">
      <c r="B210" s="12"/>
      <c r="C210" s="52"/>
      <c r="D210" s="53"/>
      <c r="E210" s="52"/>
      <c r="F210" s="52"/>
      <c r="G210" s="49" t="s">
        <v>109</v>
      </c>
      <c r="H210" s="54" t="s">
        <v>110</v>
      </c>
      <c r="I210" s="12"/>
      <c r="J210" s="12"/>
      <c r="K210" s="12"/>
      <c r="L210" s="12"/>
      <c r="M210" s="12"/>
      <c r="N210" s="12"/>
      <c r="O210" s="52"/>
      <c r="P210" s="53"/>
      <c r="Q210" s="52"/>
      <c r="R210" s="52"/>
      <c r="S210" s="49" t="s">
        <v>109</v>
      </c>
      <c r="T210" s="54" t="s">
        <v>110</v>
      </c>
      <c r="U210" s="12"/>
    </row>
    <row r="211" spans="2:21" ht="12.5">
      <c r="B211" s="12"/>
      <c r="C211" s="55" t="s">
        <v>111</v>
      </c>
      <c r="D211" s="56" t="s">
        <v>112</v>
      </c>
      <c r="E211" s="52"/>
      <c r="F211" s="52"/>
      <c r="G211" s="57">
        <v>9</v>
      </c>
      <c r="H211" s="58">
        <v>0</v>
      </c>
      <c r="I211" s="12"/>
      <c r="J211" s="12"/>
      <c r="K211" s="12"/>
      <c r="L211" s="12"/>
      <c r="M211" s="12"/>
      <c r="N211" s="12"/>
      <c r="O211" s="55" t="s">
        <v>113</v>
      </c>
      <c r="P211" s="56" t="s">
        <v>114</v>
      </c>
      <c r="Q211" s="52"/>
      <c r="R211" s="52"/>
      <c r="S211" s="57">
        <v>3</v>
      </c>
      <c r="T211" s="58">
        <v>6</v>
      </c>
      <c r="U211" s="12"/>
    </row>
    <row r="212" spans="2:21" ht="12.5">
      <c r="B212" s="12"/>
      <c r="C212" s="55" t="s">
        <v>115</v>
      </c>
      <c r="D212" s="56" t="s">
        <v>116</v>
      </c>
      <c r="E212" s="52"/>
      <c r="F212" s="52"/>
      <c r="G212" s="57">
        <v>4</v>
      </c>
      <c r="H212" s="58">
        <v>5</v>
      </c>
      <c r="I212" s="12"/>
      <c r="J212" s="12"/>
      <c r="K212" s="12"/>
      <c r="L212" s="12"/>
      <c r="M212" s="12"/>
      <c r="N212" s="12"/>
      <c r="O212" s="55" t="s">
        <v>117</v>
      </c>
      <c r="P212" s="56" t="s">
        <v>118</v>
      </c>
      <c r="Q212" s="52"/>
      <c r="R212" s="52"/>
      <c r="S212" s="57">
        <v>3</v>
      </c>
      <c r="T212" s="58">
        <v>5</v>
      </c>
      <c r="U212" s="12"/>
    </row>
    <row r="213" spans="2:21" ht="12.5">
      <c r="B213" s="12"/>
      <c r="C213" s="55" t="s">
        <v>119</v>
      </c>
      <c r="D213" s="56" t="s">
        <v>120</v>
      </c>
      <c r="E213" s="52"/>
      <c r="F213" s="52"/>
      <c r="G213" s="57">
        <v>4</v>
      </c>
      <c r="H213" s="58">
        <v>5</v>
      </c>
      <c r="I213" s="12"/>
      <c r="J213" s="12"/>
      <c r="K213" s="12"/>
      <c r="L213" s="12"/>
      <c r="M213" s="12"/>
      <c r="N213" s="12"/>
      <c r="O213" s="55" t="s">
        <v>121</v>
      </c>
      <c r="P213" s="56" t="s">
        <v>122</v>
      </c>
      <c r="Q213" s="52"/>
      <c r="R213" s="52"/>
      <c r="S213" s="57">
        <v>0</v>
      </c>
      <c r="T213" s="58">
        <v>5</v>
      </c>
      <c r="U213" s="12"/>
    </row>
    <row r="214" spans="2:21" ht="12.5">
      <c r="B214" s="12"/>
      <c r="C214" s="55" t="s">
        <v>123</v>
      </c>
      <c r="D214" s="56" t="s">
        <v>124</v>
      </c>
      <c r="E214" s="52"/>
      <c r="F214" s="52"/>
      <c r="G214" s="57">
        <v>8</v>
      </c>
      <c r="H214" s="58">
        <v>0</v>
      </c>
      <c r="I214" s="12"/>
      <c r="J214" s="12"/>
      <c r="K214" s="12"/>
      <c r="L214" s="12"/>
      <c r="M214" s="12"/>
      <c r="N214" s="12"/>
      <c r="O214" s="55" t="s">
        <v>125</v>
      </c>
      <c r="P214" s="56" t="s">
        <v>126</v>
      </c>
      <c r="Q214" s="52"/>
      <c r="R214" s="52"/>
      <c r="S214" s="57">
        <v>9</v>
      </c>
      <c r="T214" s="58">
        <v>0</v>
      </c>
      <c r="U214" s="12"/>
    </row>
    <row r="215" spans="2:21" ht="13">
      <c r="B215" s="12"/>
      <c r="C215" s="59"/>
      <c r="D215" s="60" t="s">
        <v>127</v>
      </c>
      <c r="E215" s="61"/>
      <c r="F215" s="61"/>
      <c r="G215" s="62">
        <v>25</v>
      </c>
      <c r="H215" s="63">
        <v>10</v>
      </c>
      <c r="I215" s="12"/>
      <c r="J215" s="12"/>
      <c r="K215" s="12"/>
      <c r="L215" s="12"/>
      <c r="M215" s="12"/>
      <c r="N215" s="12"/>
      <c r="O215" s="59"/>
      <c r="P215" s="60" t="s">
        <v>127</v>
      </c>
      <c r="Q215" s="61"/>
      <c r="R215" s="61"/>
      <c r="S215" s="62">
        <v>15</v>
      </c>
      <c r="T215" s="63">
        <v>16</v>
      </c>
      <c r="U215" s="12"/>
    </row>
    <row r="216" spans="2:21" ht="12.5">
      <c r="B216" s="12"/>
      <c r="I216" s="12"/>
      <c r="J216" s="12"/>
      <c r="K216" s="12"/>
      <c r="L216" s="12"/>
      <c r="M216" s="12"/>
      <c r="N216" s="12"/>
      <c r="O216" s="12"/>
      <c r="P216" s="12"/>
      <c r="Q216" s="12"/>
      <c r="R216" s="12"/>
      <c r="S216" s="12"/>
      <c r="T216" s="12"/>
      <c r="U216" s="12"/>
    </row>
    <row r="219" spans="2:21" ht="13">
      <c r="B219" s="64"/>
      <c r="C219" s="65" t="s">
        <v>128</v>
      </c>
      <c r="D219" s="66" t="s">
        <v>112</v>
      </c>
      <c r="E219" s="67" t="s">
        <v>25</v>
      </c>
      <c r="F219" s="67" t="s">
        <v>129</v>
      </c>
      <c r="G219" s="67" t="s">
        <v>109</v>
      </c>
      <c r="H219" s="67" t="s">
        <v>110</v>
      </c>
      <c r="I219" s="68"/>
      <c r="J219" s="69"/>
      <c r="K219" s="69"/>
      <c r="L219" s="69"/>
      <c r="M219" s="70"/>
      <c r="N219" s="68"/>
      <c r="O219" s="65" t="s">
        <v>128</v>
      </c>
      <c r="P219" s="66" t="s">
        <v>114</v>
      </c>
      <c r="Q219" s="67" t="s">
        <v>25</v>
      </c>
      <c r="R219" s="67" t="s">
        <v>129</v>
      </c>
      <c r="S219" s="67" t="s">
        <v>109</v>
      </c>
      <c r="T219" s="67" t="s">
        <v>110</v>
      </c>
      <c r="U219" s="68"/>
    </row>
    <row r="220" spans="2:21" ht="12.5">
      <c r="B220" s="71"/>
      <c r="C220" s="72">
        <v>1</v>
      </c>
      <c r="D220" s="73" t="s">
        <v>1160</v>
      </c>
      <c r="E220" s="74">
        <v>56.35</v>
      </c>
      <c r="F220" s="72" t="s">
        <v>1158</v>
      </c>
      <c r="G220" s="75">
        <v>5</v>
      </c>
      <c r="H220" s="72" t="s">
        <v>87</v>
      </c>
      <c r="I220" s="71"/>
      <c r="J220" s="11"/>
      <c r="K220" s="11"/>
      <c r="L220" s="11"/>
      <c r="M220" s="11"/>
      <c r="N220" s="71"/>
      <c r="O220" s="72">
        <v>1</v>
      </c>
      <c r="P220" s="73" t="s">
        <v>1161</v>
      </c>
      <c r="Q220" s="74">
        <v>68.599999999999994</v>
      </c>
      <c r="R220" s="72" t="s">
        <v>1159</v>
      </c>
      <c r="S220" s="75" t="s">
        <v>87</v>
      </c>
      <c r="T220" s="72">
        <v>5</v>
      </c>
      <c r="U220" s="71"/>
    </row>
    <row r="221" spans="2:21" ht="12.5">
      <c r="B221" s="71"/>
      <c r="C221" s="72">
        <v>2</v>
      </c>
      <c r="D221" s="73" t="s">
        <v>1162</v>
      </c>
      <c r="E221" s="76">
        <v>47.2</v>
      </c>
      <c r="F221" s="72" t="s">
        <v>1158</v>
      </c>
      <c r="G221" s="75">
        <v>3</v>
      </c>
      <c r="H221" s="72" t="s">
        <v>87</v>
      </c>
      <c r="I221" s="71"/>
      <c r="J221" s="11"/>
      <c r="K221" s="11"/>
      <c r="L221" s="11"/>
      <c r="M221" s="11"/>
      <c r="N221" s="71"/>
      <c r="O221" s="72">
        <v>2</v>
      </c>
      <c r="P221" s="73" t="s">
        <v>1163</v>
      </c>
      <c r="Q221" s="76">
        <v>51.2</v>
      </c>
      <c r="R221" s="72" t="s">
        <v>1158</v>
      </c>
      <c r="S221" s="75">
        <v>3</v>
      </c>
      <c r="T221" s="72" t="s">
        <v>87</v>
      </c>
      <c r="U221" s="71"/>
    </row>
    <row r="222" spans="2:21" ht="12.5">
      <c r="B222" s="71"/>
      <c r="C222" s="72">
        <v>3</v>
      </c>
      <c r="D222" s="73" t="s">
        <v>1164</v>
      </c>
      <c r="E222" s="76">
        <v>45.4</v>
      </c>
      <c r="F222" s="72" t="s">
        <v>1158</v>
      </c>
      <c r="G222" s="75">
        <v>1</v>
      </c>
      <c r="H222" s="72" t="s">
        <v>87</v>
      </c>
      <c r="I222" s="71"/>
      <c r="J222" s="11"/>
      <c r="K222" s="11"/>
      <c r="L222" s="11"/>
      <c r="M222" s="11"/>
      <c r="N222" s="71"/>
      <c r="O222" s="72">
        <v>3</v>
      </c>
      <c r="P222" s="73" t="s">
        <v>1165</v>
      </c>
      <c r="Q222" s="76">
        <v>47.2</v>
      </c>
      <c r="R222" s="72" t="s">
        <v>1159</v>
      </c>
      <c r="S222" s="75" t="s">
        <v>87</v>
      </c>
      <c r="T222" s="72">
        <v>1</v>
      </c>
      <c r="U222" s="71"/>
    </row>
    <row r="223" spans="2:21" ht="12.5">
      <c r="B223" s="71"/>
      <c r="C223" s="72">
        <v>4</v>
      </c>
      <c r="D223" s="73" t="s">
        <v>1166</v>
      </c>
      <c r="E223" s="76">
        <v>43.1</v>
      </c>
      <c r="F223" s="72" t="s">
        <v>1158</v>
      </c>
      <c r="G223" s="75" t="s">
        <v>87</v>
      </c>
      <c r="H223" s="75" t="s">
        <v>87</v>
      </c>
      <c r="I223" s="71"/>
      <c r="J223" s="11"/>
      <c r="K223" s="11"/>
      <c r="L223" s="11"/>
      <c r="M223" s="11"/>
      <c r="N223" s="71"/>
      <c r="O223" s="72">
        <v>4</v>
      </c>
      <c r="P223" s="73" t="s">
        <v>1167</v>
      </c>
      <c r="Q223" s="76">
        <v>46.7</v>
      </c>
      <c r="R223" s="72" t="s">
        <v>1158</v>
      </c>
      <c r="S223" s="75" t="s">
        <v>87</v>
      </c>
      <c r="T223" s="75" t="s">
        <v>87</v>
      </c>
      <c r="U223" s="71"/>
    </row>
    <row r="224" spans="2:21" ht="12.5">
      <c r="B224" s="71"/>
      <c r="C224" s="72">
        <v>5</v>
      </c>
      <c r="D224" s="73" t="s">
        <v>1168</v>
      </c>
      <c r="E224" s="76">
        <v>39.950000000000003</v>
      </c>
      <c r="F224" s="72" t="s">
        <v>1158</v>
      </c>
      <c r="G224" s="75" t="s">
        <v>87</v>
      </c>
      <c r="H224" s="75" t="s">
        <v>87</v>
      </c>
      <c r="I224" s="71"/>
      <c r="J224" s="11"/>
      <c r="K224" s="11"/>
      <c r="L224" s="11"/>
      <c r="M224" s="11"/>
      <c r="N224" s="71"/>
      <c r="O224" s="72">
        <v>5</v>
      </c>
      <c r="P224" s="73" t="s">
        <v>1169</v>
      </c>
      <c r="Q224" s="76">
        <v>43.2</v>
      </c>
      <c r="R224" s="72" t="s">
        <v>1158</v>
      </c>
      <c r="S224" s="75" t="s">
        <v>87</v>
      </c>
      <c r="T224" s="75" t="s">
        <v>87</v>
      </c>
      <c r="U224" s="71"/>
    </row>
    <row r="225" spans="2:21" ht="12.5">
      <c r="B225" s="71"/>
      <c r="C225" s="72">
        <v>6</v>
      </c>
      <c r="D225" s="73" t="s">
        <v>1170</v>
      </c>
      <c r="E225" s="76">
        <v>34.200000000000003</v>
      </c>
      <c r="F225" s="72" t="s">
        <v>1158</v>
      </c>
      <c r="G225" s="75" t="s">
        <v>87</v>
      </c>
      <c r="H225" s="75" t="s">
        <v>87</v>
      </c>
      <c r="I225" s="71"/>
      <c r="J225" s="11"/>
      <c r="K225" s="11"/>
      <c r="L225" s="11"/>
      <c r="M225" s="11"/>
      <c r="N225" s="71"/>
      <c r="O225" s="72">
        <v>6</v>
      </c>
      <c r="P225" s="73" t="s">
        <v>1171</v>
      </c>
      <c r="Q225" s="76">
        <v>25.6</v>
      </c>
      <c r="R225" s="72" t="s">
        <v>1158</v>
      </c>
      <c r="S225" s="75" t="s">
        <v>87</v>
      </c>
      <c r="T225" s="75" t="s">
        <v>87</v>
      </c>
      <c r="U225" s="71"/>
    </row>
    <row r="226" spans="2:21" ht="12.5">
      <c r="B226" s="71"/>
      <c r="C226" s="72">
        <v>7</v>
      </c>
      <c r="D226" s="73" t="s">
        <v>1172</v>
      </c>
      <c r="E226" s="76">
        <v>27.85</v>
      </c>
      <c r="F226" s="72" t="s">
        <v>1158</v>
      </c>
      <c r="G226" s="75" t="s">
        <v>87</v>
      </c>
      <c r="H226" s="75" t="s">
        <v>87</v>
      </c>
      <c r="I226" s="71"/>
      <c r="J226" s="11"/>
      <c r="K226" s="11"/>
      <c r="L226" s="11"/>
      <c r="M226" s="11"/>
      <c r="N226" s="71"/>
      <c r="O226" s="72" t="s">
        <v>87</v>
      </c>
      <c r="P226" s="73" t="s">
        <v>87</v>
      </c>
      <c r="Q226" s="76" t="s">
        <v>87</v>
      </c>
      <c r="R226" s="72" t="s">
        <v>87</v>
      </c>
      <c r="S226" s="75" t="s">
        <v>87</v>
      </c>
      <c r="T226" s="75" t="s">
        <v>87</v>
      </c>
      <c r="U226" s="71"/>
    </row>
    <row r="227" spans="2:21" ht="12.5">
      <c r="B227" s="71"/>
      <c r="C227" s="75" t="s">
        <v>87</v>
      </c>
      <c r="D227" s="77" t="s">
        <v>87</v>
      </c>
      <c r="E227" s="76" t="s">
        <v>87</v>
      </c>
      <c r="F227" s="75" t="s">
        <v>87</v>
      </c>
      <c r="G227" s="75" t="s">
        <v>87</v>
      </c>
      <c r="H227" s="75" t="s">
        <v>87</v>
      </c>
      <c r="I227" s="71"/>
      <c r="J227" s="11"/>
      <c r="K227" s="11"/>
      <c r="L227" s="11"/>
      <c r="M227" s="11"/>
      <c r="N227" s="71"/>
      <c r="O227" s="72" t="s">
        <v>87</v>
      </c>
      <c r="P227" s="73" t="s">
        <v>87</v>
      </c>
      <c r="Q227" s="76" t="s">
        <v>87</v>
      </c>
      <c r="R227" s="75" t="s">
        <v>87</v>
      </c>
      <c r="S227" s="75" t="s">
        <v>87</v>
      </c>
      <c r="T227" s="75" t="s">
        <v>87</v>
      </c>
      <c r="U227" s="71"/>
    </row>
    <row r="228" spans="2:21" ht="12.5">
      <c r="B228" s="71"/>
      <c r="C228" s="75" t="s">
        <v>87</v>
      </c>
      <c r="D228" s="77" t="s">
        <v>87</v>
      </c>
      <c r="E228" s="76" t="s">
        <v>87</v>
      </c>
      <c r="F228" s="75" t="s">
        <v>87</v>
      </c>
      <c r="G228" s="75" t="s">
        <v>87</v>
      </c>
      <c r="H228" s="75" t="s">
        <v>87</v>
      </c>
      <c r="I228" s="71"/>
      <c r="J228" s="11"/>
      <c r="K228" s="11"/>
      <c r="L228" s="11"/>
      <c r="M228" s="11"/>
      <c r="N228" s="71"/>
      <c r="O228" s="72" t="s">
        <v>87</v>
      </c>
      <c r="P228" s="73" t="s">
        <v>87</v>
      </c>
      <c r="Q228" s="76" t="s">
        <v>87</v>
      </c>
      <c r="R228" s="75" t="s">
        <v>87</v>
      </c>
      <c r="S228" s="75" t="s">
        <v>87</v>
      </c>
      <c r="T228" s="75" t="s">
        <v>87</v>
      </c>
      <c r="U228" s="71"/>
    </row>
    <row r="229" spans="2:21" ht="12.5">
      <c r="B229" s="71"/>
      <c r="C229" s="75" t="s">
        <v>87</v>
      </c>
      <c r="D229" s="77" t="s">
        <v>87</v>
      </c>
      <c r="E229" s="76" t="s">
        <v>87</v>
      </c>
      <c r="F229" s="75" t="s">
        <v>87</v>
      </c>
      <c r="G229" s="75" t="s">
        <v>87</v>
      </c>
      <c r="H229" s="75" t="s">
        <v>87</v>
      </c>
      <c r="I229" s="71"/>
      <c r="J229" s="11"/>
      <c r="K229" s="11"/>
      <c r="L229" s="11"/>
      <c r="M229" s="11"/>
      <c r="N229" s="71"/>
      <c r="O229" s="72" t="s">
        <v>87</v>
      </c>
      <c r="P229" s="73" t="s">
        <v>87</v>
      </c>
      <c r="Q229" s="76" t="s">
        <v>87</v>
      </c>
      <c r="R229" s="75" t="s">
        <v>87</v>
      </c>
      <c r="S229" s="75" t="s">
        <v>87</v>
      </c>
      <c r="T229" s="75" t="s">
        <v>87</v>
      </c>
      <c r="U229" s="71"/>
    </row>
    <row r="230" spans="2:21" ht="12.5">
      <c r="B230" s="71"/>
      <c r="C230" s="75" t="s">
        <v>87</v>
      </c>
      <c r="D230" s="77" t="s">
        <v>87</v>
      </c>
      <c r="E230" s="78" t="s">
        <v>87</v>
      </c>
      <c r="F230" s="75" t="s">
        <v>87</v>
      </c>
      <c r="G230" s="75" t="s">
        <v>87</v>
      </c>
      <c r="H230" s="75" t="s">
        <v>87</v>
      </c>
      <c r="I230" s="71"/>
      <c r="J230" s="11"/>
      <c r="K230" s="11"/>
      <c r="L230" s="11"/>
      <c r="M230" s="11"/>
      <c r="N230" s="71"/>
      <c r="O230" s="72" t="s">
        <v>87</v>
      </c>
      <c r="P230" s="73" t="s">
        <v>87</v>
      </c>
      <c r="Q230" s="78" t="s">
        <v>87</v>
      </c>
      <c r="R230" s="75" t="s">
        <v>87</v>
      </c>
      <c r="S230" s="75" t="s">
        <v>87</v>
      </c>
      <c r="T230" s="75" t="s">
        <v>87</v>
      </c>
      <c r="U230" s="71"/>
    </row>
    <row r="231" spans="2:21" ht="12.5">
      <c r="B231" s="71"/>
      <c r="C231" s="75" t="s">
        <v>87</v>
      </c>
      <c r="D231" s="77" t="s">
        <v>87</v>
      </c>
      <c r="E231" s="78" t="s">
        <v>87</v>
      </c>
      <c r="F231" s="75" t="s">
        <v>87</v>
      </c>
      <c r="G231" s="75" t="s">
        <v>87</v>
      </c>
      <c r="H231" s="75" t="s">
        <v>87</v>
      </c>
      <c r="I231" s="71"/>
      <c r="J231" s="11"/>
      <c r="K231" s="11"/>
      <c r="L231" s="11"/>
      <c r="M231" s="11"/>
      <c r="N231" s="71"/>
      <c r="O231" s="75" t="s">
        <v>87</v>
      </c>
      <c r="P231" s="77" t="s">
        <v>87</v>
      </c>
      <c r="Q231" s="78" t="s">
        <v>87</v>
      </c>
      <c r="R231" s="75" t="s">
        <v>87</v>
      </c>
      <c r="S231" s="75" t="s">
        <v>87</v>
      </c>
      <c r="T231" s="75" t="s">
        <v>87</v>
      </c>
      <c r="U231" s="71"/>
    </row>
    <row r="232" spans="2:21" ht="12.5">
      <c r="B232" s="71"/>
      <c r="C232" s="75" t="s">
        <v>87</v>
      </c>
      <c r="D232" s="77" t="s">
        <v>87</v>
      </c>
      <c r="E232" s="78" t="s">
        <v>87</v>
      </c>
      <c r="F232" s="75" t="s">
        <v>87</v>
      </c>
      <c r="G232" s="75" t="s">
        <v>87</v>
      </c>
      <c r="H232" s="75" t="s">
        <v>87</v>
      </c>
      <c r="I232" s="71"/>
      <c r="J232" s="11"/>
      <c r="K232" s="11"/>
      <c r="L232" s="11"/>
      <c r="M232" s="11"/>
      <c r="N232" s="71"/>
      <c r="O232" s="75" t="s">
        <v>87</v>
      </c>
      <c r="P232" s="77" t="s">
        <v>87</v>
      </c>
      <c r="Q232" s="78" t="s">
        <v>87</v>
      </c>
      <c r="R232" s="75" t="s">
        <v>87</v>
      </c>
      <c r="S232" s="75" t="s">
        <v>87</v>
      </c>
      <c r="T232" s="75" t="s">
        <v>87</v>
      </c>
      <c r="U232" s="71"/>
    </row>
    <row r="233" spans="2:21" ht="12.5">
      <c r="B233" s="71"/>
      <c r="C233" s="75" t="s">
        <v>87</v>
      </c>
      <c r="D233" s="77" t="s">
        <v>87</v>
      </c>
      <c r="E233" s="78" t="s">
        <v>87</v>
      </c>
      <c r="F233" s="75" t="s">
        <v>87</v>
      </c>
      <c r="G233" s="75" t="s">
        <v>87</v>
      </c>
      <c r="H233" s="75" t="s">
        <v>87</v>
      </c>
      <c r="I233" s="71"/>
      <c r="J233" s="11"/>
      <c r="K233" s="11"/>
      <c r="L233" s="11"/>
      <c r="M233" s="11"/>
      <c r="N233" s="71"/>
      <c r="O233" s="75" t="s">
        <v>87</v>
      </c>
      <c r="P233" s="77" t="s">
        <v>87</v>
      </c>
      <c r="Q233" s="78" t="s">
        <v>87</v>
      </c>
      <c r="R233" s="75" t="s">
        <v>87</v>
      </c>
      <c r="S233" s="75" t="s">
        <v>87</v>
      </c>
      <c r="T233" s="75" t="s">
        <v>87</v>
      </c>
      <c r="U233" s="71"/>
    </row>
    <row r="234" spans="2:21" ht="12.5">
      <c r="B234" s="71"/>
      <c r="C234" s="75" t="s">
        <v>87</v>
      </c>
      <c r="D234" s="77" t="s">
        <v>87</v>
      </c>
      <c r="E234" s="78" t="s">
        <v>87</v>
      </c>
      <c r="F234" s="75" t="s">
        <v>87</v>
      </c>
      <c r="G234" s="75" t="s">
        <v>87</v>
      </c>
      <c r="H234" s="75" t="s">
        <v>87</v>
      </c>
      <c r="I234" s="71"/>
      <c r="J234" s="11"/>
      <c r="K234" s="11"/>
      <c r="L234" s="11"/>
      <c r="M234" s="11"/>
      <c r="N234" s="71"/>
      <c r="O234" s="75" t="s">
        <v>87</v>
      </c>
      <c r="P234" s="77" t="s">
        <v>87</v>
      </c>
      <c r="Q234" s="78" t="s">
        <v>87</v>
      </c>
      <c r="R234" s="75" t="s">
        <v>87</v>
      </c>
      <c r="S234" s="75" t="s">
        <v>87</v>
      </c>
      <c r="T234" s="75" t="s">
        <v>87</v>
      </c>
      <c r="U234" s="71"/>
    </row>
    <row r="235" spans="2:21" ht="12.5">
      <c r="B235" s="71"/>
      <c r="C235" s="75" t="s">
        <v>87</v>
      </c>
      <c r="D235" s="77" t="s">
        <v>87</v>
      </c>
      <c r="E235" s="78" t="s">
        <v>87</v>
      </c>
      <c r="F235" s="75" t="s">
        <v>87</v>
      </c>
      <c r="G235" s="75" t="s">
        <v>87</v>
      </c>
      <c r="H235" s="75" t="s">
        <v>87</v>
      </c>
      <c r="I235" s="71"/>
      <c r="J235" s="11"/>
      <c r="K235" s="11"/>
      <c r="L235" s="11"/>
      <c r="M235" s="11"/>
      <c r="N235" s="71"/>
      <c r="O235" s="75" t="s">
        <v>87</v>
      </c>
      <c r="P235" s="77" t="s">
        <v>87</v>
      </c>
      <c r="Q235" s="78" t="s">
        <v>87</v>
      </c>
      <c r="R235" s="75" t="s">
        <v>87</v>
      </c>
      <c r="S235" s="75" t="s">
        <v>87</v>
      </c>
      <c r="T235" s="75" t="s">
        <v>87</v>
      </c>
      <c r="U235" s="71"/>
    </row>
    <row r="236" spans="2:21" ht="12.5">
      <c r="B236" s="71"/>
      <c r="C236" s="75" t="s">
        <v>87</v>
      </c>
      <c r="D236" s="77" t="s">
        <v>87</v>
      </c>
      <c r="E236" s="78" t="s">
        <v>87</v>
      </c>
      <c r="F236" s="75" t="s">
        <v>87</v>
      </c>
      <c r="G236" s="75" t="s">
        <v>87</v>
      </c>
      <c r="H236" s="75" t="s">
        <v>87</v>
      </c>
      <c r="I236" s="71"/>
      <c r="J236" s="11"/>
      <c r="K236" s="11"/>
      <c r="L236" s="11"/>
      <c r="M236" s="11"/>
      <c r="N236" s="71"/>
      <c r="O236" s="75" t="s">
        <v>87</v>
      </c>
      <c r="P236" s="77" t="s">
        <v>87</v>
      </c>
      <c r="Q236" s="78" t="s">
        <v>87</v>
      </c>
      <c r="R236" s="75" t="s">
        <v>87</v>
      </c>
      <c r="S236" s="75" t="s">
        <v>87</v>
      </c>
      <c r="T236" s="75" t="s">
        <v>87</v>
      </c>
      <c r="U236" s="71"/>
    </row>
    <row r="237" spans="2:21" ht="12.5">
      <c r="B237" s="71"/>
      <c r="C237" s="75" t="s">
        <v>87</v>
      </c>
      <c r="D237" s="77" t="s">
        <v>87</v>
      </c>
      <c r="E237" s="78" t="s">
        <v>87</v>
      </c>
      <c r="F237" s="75" t="s">
        <v>87</v>
      </c>
      <c r="G237" s="75" t="s">
        <v>87</v>
      </c>
      <c r="H237" s="75" t="s">
        <v>87</v>
      </c>
      <c r="I237" s="71"/>
      <c r="J237" s="11"/>
      <c r="K237" s="11"/>
      <c r="L237" s="11"/>
      <c r="M237" s="11"/>
      <c r="N237" s="71"/>
      <c r="O237" s="75" t="s">
        <v>87</v>
      </c>
      <c r="P237" s="77" t="s">
        <v>87</v>
      </c>
      <c r="Q237" s="78" t="s">
        <v>87</v>
      </c>
      <c r="R237" s="75" t="s">
        <v>87</v>
      </c>
      <c r="S237" s="75" t="s">
        <v>87</v>
      </c>
      <c r="T237" s="75" t="s">
        <v>87</v>
      </c>
      <c r="U237" s="71"/>
    </row>
    <row r="238" spans="2:21" ht="12.5">
      <c r="B238" s="71"/>
      <c r="C238" s="75" t="s">
        <v>87</v>
      </c>
      <c r="D238" s="77" t="s">
        <v>87</v>
      </c>
      <c r="E238" s="78" t="s">
        <v>87</v>
      </c>
      <c r="F238" s="75" t="s">
        <v>87</v>
      </c>
      <c r="G238" s="75" t="s">
        <v>87</v>
      </c>
      <c r="H238" s="75" t="s">
        <v>87</v>
      </c>
      <c r="I238" s="71"/>
      <c r="J238" s="11"/>
      <c r="K238" s="11"/>
      <c r="L238" s="11"/>
      <c r="M238" s="11"/>
      <c r="N238" s="71"/>
      <c r="O238" s="75" t="s">
        <v>87</v>
      </c>
      <c r="P238" s="77" t="s">
        <v>87</v>
      </c>
      <c r="Q238" s="78" t="s">
        <v>87</v>
      </c>
      <c r="R238" s="75" t="s">
        <v>87</v>
      </c>
      <c r="S238" s="75" t="s">
        <v>87</v>
      </c>
      <c r="T238" s="75" t="s">
        <v>87</v>
      </c>
      <c r="U238" s="71"/>
    </row>
    <row r="239" spans="2:21" ht="12.5">
      <c r="B239" s="71"/>
      <c r="C239" s="75" t="s">
        <v>87</v>
      </c>
      <c r="D239" s="77" t="s">
        <v>87</v>
      </c>
      <c r="E239" s="78" t="s">
        <v>87</v>
      </c>
      <c r="F239" s="75" t="s">
        <v>87</v>
      </c>
      <c r="G239" s="75" t="s">
        <v>87</v>
      </c>
      <c r="H239" s="75" t="s">
        <v>87</v>
      </c>
      <c r="I239" s="71"/>
      <c r="J239" s="11"/>
      <c r="K239" s="11"/>
      <c r="L239" s="11"/>
      <c r="M239" s="11"/>
      <c r="N239" s="71"/>
      <c r="O239" s="75" t="s">
        <v>87</v>
      </c>
      <c r="P239" s="77" t="s">
        <v>87</v>
      </c>
      <c r="Q239" s="78" t="s">
        <v>87</v>
      </c>
      <c r="R239" s="75" t="s">
        <v>87</v>
      </c>
      <c r="S239" s="75" t="s">
        <v>87</v>
      </c>
      <c r="T239" s="75" t="s">
        <v>87</v>
      </c>
      <c r="U239" s="71"/>
    </row>
    <row r="240" spans="2:21" ht="12.5">
      <c r="B240" s="71"/>
      <c r="C240" s="75" t="s">
        <v>87</v>
      </c>
      <c r="D240" s="77" t="s">
        <v>87</v>
      </c>
      <c r="E240" s="78" t="s">
        <v>87</v>
      </c>
      <c r="F240" s="75" t="s">
        <v>87</v>
      </c>
      <c r="G240" s="75" t="s">
        <v>87</v>
      </c>
      <c r="H240" s="75" t="s">
        <v>87</v>
      </c>
      <c r="I240" s="71"/>
      <c r="J240" s="11"/>
      <c r="K240" s="11"/>
      <c r="L240" s="11"/>
      <c r="M240" s="11"/>
      <c r="N240" s="71"/>
      <c r="O240" s="75" t="s">
        <v>87</v>
      </c>
      <c r="P240" s="77" t="s">
        <v>87</v>
      </c>
      <c r="Q240" s="78" t="s">
        <v>87</v>
      </c>
      <c r="R240" s="75" t="s">
        <v>87</v>
      </c>
      <c r="S240" s="75" t="s">
        <v>87</v>
      </c>
      <c r="T240" s="75" t="s">
        <v>87</v>
      </c>
      <c r="U240" s="71"/>
    </row>
    <row r="241" spans="2:21" ht="12.5">
      <c r="B241" s="71"/>
      <c r="C241" s="75" t="s">
        <v>87</v>
      </c>
      <c r="D241" s="77" t="s">
        <v>87</v>
      </c>
      <c r="E241" s="78" t="s">
        <v>87</v>
      </c>
      <c r="F241" s="75" t="s">
        <v>87</v>
      </c>
      <c r="G241" s="75" t="s">
        <v>87</v>
      </c>
      <c r="H241" s="75" t="s">
        <v>87</v>
      </c>
      <c r="I241" s="71"/>
      <c r="J241" s="11"/>
      <c r="K241" s="11"/>
      <c r="L241" s="11"/>
      <c r="M241" s="11"/>
      <c r="N241" s="71"/>
      <c r="O241" s="75" t="s">
        <v>87</v>
      </c>
      <c r="P241" s="77" t="s">
        <v>87</v>
      </c>
      <c r="Q241" s="78" t="s">
        <v>87</v>
      </c>
      <c r="R241" s="75" t="s">
        <v>87</v>
      </c>
      <c r="S241" s="75" t="s">
        <v>87</v>
      </c>
      <c r="T241" s="75" t="s">
        <v>87</v>
      </c>
      <c r="U241" s="71"/>
    </row>
    <row r="242" spans="2:21" ht="12.5">
      <c r="B242" s="71"/>
      <c r="C242" s="75" t="s">
        <v>87</v>
      </c>
      <c r="D242" s="77" t="s">
        <v>87</v>
      </c>
      <c r="E242" s="78" t="s">
        <v>87</v>
      </c>
      <c r="F242" s="75" t="s">
        <v>87</v>
      </c>
      <c r="G242" s="75" t="s">
        <v>87</v>
      </c>
      <c r="H242" s="75" t="s">
        <v>87</v>
      </c>
      <c r="I242" s="71"/>
      <c r="J242" s="11"/>
      <c r="K242" s="11"/>
      <c r="L242" s="11"/>
      <c r="M242" s="11"/>
      <c r="N242" s="71"/>
      <c r="O242" s="75" t="s">
        <v>87</v>
      </c>
      <c r="P242" s="77" t="s">
        <v>87</v>
      </c>
      <c r="Q242" s="78" t="s">
        <v>87</v>
      </c>
      <c r="R242" s="75" t="s">
        <v>87</v>
      </c>
      <c r="S242" s="75" t="s">
        <v>87</v>
      </c>
      <c r="T242" s="75" t="s">
        <v>87</v>
      </c>
      <c r="U242" s="71"/>
    </row>
    <row r="243" spans="2:21" ht="12.5">
      <c r="B243" s="71"/>
      <c r="C243" s="75" t="s">
        <v>87</v>
      </c>
      <c r="D243" s="77" t="s">
        <v>87</v>
      </c>
      <c r="E243" s="78" t="s">
        <v>87</v>
      </c>
      <c r="F243" s="75" t="s">
        <v>87</v>
      </c>
      <c r="G243" s="75" t="s">
        <v>87</v>
      </c>
      <c r="H243" s="75" t="s">
        <v>87</v>
      </c>
      <c r="I243" s="71"/>
      <c r="J243" s="11"/>
      <c r="K243" s="11"/>
      <c r="L243" s="11"/>
      <c r="M243" s="11"/>
      <c r="N243" s="71"/>
      <c r="O243" s="75" t="s">
        <v>87</v>
      </c>
      <c r="P243" s="77" t="s">
        <v>87</v>
      </c>
      <c r="Q243" s="78" t="s">
        <v>87</v>
      </c>
      <c r="R243" s="75" t="s">
        <v>87</v>
      </c>
      <c r="S243" s="75" t="s">
        <v>87</v>
      </c>
      <c r="T243" s="75" t="s">
        <v>87</v>
      </c>
      <c r="U243" s="71"/>
    </row>
    <row r="244" spans="2:21" ht="12.5">
      <c r="B244" s="71"/>
      <c r="C244" s="80" t="s">
        <v>87</v>
      </c>
      <c r="D244" s="77" t="s">
        <v>87</v>
      </c>
      <c r="E244" s="78" t="s">
        <v>87</v>
      </c>
      <c r="F244" s="80" t="s">
        <v>87</v>
      </c>
      <c r="G244" s="75" t="s">
        <v>87</v>
      </c>
      <c r="H244" s="75" t="s">
        <v>87</v>
      </c>
      <c r="I244" s="71"/>
      <c r="J244" s="11"/>
      <c r="K244" s="11"/>
      <c r="L244" s="11"/>
      <c r="M244" s="11"/>
      <c r="N244" s="71"/>
      <c r="O244" s="80" t="s">
        <v>87</v>
      </c>
      <c r="P244" s="77" t="s">
        <v>87</v>
      </c>
      <c r="Q244" s="78" t="s">
        <v>87</v>
      </c>
      <c r="R244" s="80" t="s">
        <v>87</v>
      </c>
      <c r="S244" s="75" t="s">
        <v>87</v>
      </c>
      <c r="T244" s="75" t="s">
        <v>87</v>
      </c>
      <c r="U244" s="71"/>
    </row>
    <row r="245" spans="2:21" ht="13">
      <c r="B245" s="71"/>
      <c r="C245" s="118" t="s">
        <v>172</v>
      </c>
      <c r="D245" s="116"/>
      <c r="E245" s="116"/>
      <c r="F245" s="116"/>
      <c r="G245" s="81">
        <v>9</v>
      </c>
      <c r="H245" s="81">
        <v>0</v>
      </c>
      <c r="I245" s="71"/>
      <c r="J245" s="11"/>
      <c r="K245" s="11"/>
      <c r="L245" s="11"/>
      <c r="M245" s="11"/>
      <c r="N245" s="71"/>
      <c r="O245" s="118" t="s">
        <v>175</v>
      </c>
      <c r="P245" s="116"/>
      <c r="Q245" s="116"/>
      <c r="R245" s="116"/>
      <c r="S245" s="81">
        <v>3</v>
      </c>
      <c r="T245" s="81">
        <v>6</v>
      </c>
      <c r="U245" s="71"/>
    </row>
    <row r="246" spans="2:21" ht="12.5">
      <c r="B246" s="11"/>
      <c r="C246" s="11"/>
      <c r="D246" s="11"/>
      <c r="E246" s="11"/>
      <c r="F246" s="11"/>
      <c r="G246" s="11"/>
      <c r="H246" s="11"/>
      <c r="I246" s="11"/>
      <c r="J246" s="11"/>
      <c r="K246" s="11"/>
      <c r="L246" s="11"/>
      <c r="M246" s="11"/>
      <c r="N246" s="11"/>
      <c r="O246" s="11"/>
      <c r="P246" s="11"/>
      <c r="Q246" s="11"/>
      <c r="R246" s="11"/>
      <c r="S246" s="11"/>
      <c r="T246" s="11"/>
      <c r="U246" s="11"/>
    </row>
    <row r="247" spans="2:21" ht="12.5">
      <c r="B247" s="82"/>
      <c r="C247" s="82"/>
      <c r="D247" s="82"/>
      <c r="E247" s="82"/>
      <c r="F247" s="82"/>
      <c r="G247" s="82"/>
      <c r="H247" s="82"/>
      <c r="I247" s="82"/>
      <c r="J247" s="11"/>
      <c r="K247" s="11"/>
      <c r="L247" s="11"/>
      <c r="M247" s="11"/>
      <c r="N247" s="82"/>
      <c r="O247" s="82"/>
      <c r="P247" s="82"/>
      <c r="Q247" s="82"/>
      <c r="R247" s="82"/>
      <c r="S247" s="82"/>
      <c r="T247" s="82"/>
      <c r="U247" s="82"/>
    </row>
    <row r="248" spans="2:21" ht="13">
      <c r="B248" s="83"/>
      <c r="C248" s="84" t="s">
        <v>128</v>
      </c>
      <c r="D248" s="85" t="s">
        <v>116</v>
      </c>
      <c r="E248" s="86" t="s">
        <v>25</v>
      </c>
      <c r="F248" s="86" t="s">
        <v>129</v>
      </c>
      <c r="G248" s="86" t="s">
        <v>109</v>
      </c>
      <c r="H248" s="86" t="s">
        <v>110</v>
      </c>
      <c r="I248" s="87"/>
      <c r="J248" s="69"/>
      <c r="K248" s="69"/>
      <c r="L248" s="69"/>
      <c r="M248" s="70"/>
      <c r="N248" s="87"/>
      <c r="O248" s="84" t="s">
        <v>128</v>
      </c>
      <c r="P248" s="85" t="s">
        <v>118</v>
      </c>
      <c r="Q248" s="86" t="s">
        <v>25</v>
      </c>
      <c r="R248" s="86" t="s">
        <v>129</v>
      </c>
      <c r="S248" s="86" t="s">
        <v>109</v>
      </c>
      <c r="T248" s="86" t="s">
        <v>110</v>
      </c>
      <c r="U248" s="87"/>
    </row>
    <row r="249" spans="2:21" ht="12.5">
      <c r="B249" s="88"/>
      <c r="C249" s="72">
        <v>1</v>
      </c>
      <c r="D249" s="73" t="s">
        <v>1173</v>
      </c>
      <c r="E249" s="74">
        <v>102</v>
      </c>
      <c r="F249" s="72" t="s">
        <v>1159</v>
      </c>
      <c r="G249" s="75" t="s">
        <v>87</v>
      </c>
      <c r="H249" s="72">
        <v>5</v>
      </c>
      <c r="I249" s="88"/>
      <c r="J249" s="11"/>
      <c r="K249" s="11"/>
      <c r="L249" s="11"/>
      <c r="M249" s="11"/>
      <c r="N249" s="88"/>
      <c r="O249" s="72">
        <v>1</v>
      </c>
      <c r="P249" s="73" t="s">
        <v>1174</v>
      </c>
      <c r="Q249" s="74">
        <v>100.65</v>
      </c>
      <c r="R249" s="72" t="s">
        <v>1159</v>
      </c>
      <c r="S249" s="75" t="s">
        <v>87</v>
      </c>
      <c r="T249" s="72">
        <v>5</v>
      </c>
      <c r="U249" s="88"/>
    </row>
    <row r="250" spans="2:21" ht="12.5">
      <c r="B250" s="88"/>
      <c r="C250" s="72">
        <v>2</v>
      </c>
      <c r="D250" s="73" t="s">
        <v>1175</v>
      </c>
      <c r="E250" s="76">
        <v>96.95</v>
      </c>
      <c r="F250" s="72" t="s">
        <v>1158</v>
      </c>
      <c r="G250" s="72">
        <v>3</v>
      </c>
      <c r="H250" s="75" t="s">
        <v>87</v>
      </c>
      <c r="I250" s="88"/>
      <c r="J250" s="11"/>
      <c r="K250" s="11"/>
      <c r="L250" s="11"/>
      <c r="M250" s="11"/>
      <c r="N250" s="88"/>
      <c r="O250" s="72">
        <v>2</v>
      </c>
      <c r="P250" s="73" t="s">
        <v>1176</v>
      </c>
      <c r="Q250" s="76">
        <v>67.3</v>
      </c>
      <c r="R250" s="72" t="s">
        <v>1158</v>
      </c>
      <c r="S250" s="72">
        <v>3</v>
      </c>
      <c r="T250" s="75" t="s">
        <v>87</v>
      </c>
      <c r="U250" s="88"/>
    </row>
    <row r="251" spans="2:21" ht="12.5">
      <c r="B251" s="88"/>
      <c r="C251" s="72">
        <v>3</v>
      </c>
      <c r="D251" s="73" t="s">
        <v>1177</v>
      </c>
      <c r="E251" s="76">
        <v>85.65</v>
      </c>
      <c r="F251" s="72" t="s">
        <v>1158</v>
      </c>
      <c r="G251" s="75">
        <v>1</v>
      </c>
      <c r="H251" s="72" t="s">
        <v>87</v>
      </c>
      <c r="I251" s="88"/>
      <c r="J251" s="11"/>
      <c r="K251" s="11"/>
      <c r="L251" s="11"/>
      <c r="M251" s="11"/>
      <c r="N251" s="88"/>
      <c r="O251" s="72" t="s">
        <v>87</v>
      </c>
      <c r="P251" s="73" t="s">
        <v>87</v>
      </c>
      <c r="Q251" s="76" t="s">
        <v>87</v>
      </c>
      <c r="R251" s="72" t="s">
        <v>87</v>
      </c>
      <c r="S251" s="75" t="s">
        <v>87</v>
      </c>
      <c r="T251" s="72" t="s">
        <v>87</v>
      </c>
      <c r="U251" s="88"/>
    </row>
    <row r="252" spans="2:21" ht="12.5">
      <c r="B252" s="88"/>
      <c r="C252" s="72">
        <v>4</v>
      </c>
      <c r="D252" s="73" t="s">
        <v>1178</v>
      </c>
      <c r="E252" s="76">
        <v>70</v>
      </c>
      <c r="F252" s="72" t="s">
        <v>1159</v>
      </c>
      <c r="G252" s="75" t="s">
        <v>87</v>
      </c>
      <c r="H252" s="75" t="s">
        <v>87</v>
      </c>
      <c r="I252" s="88"/>
      <c r="J252" s="11"/>
      <c r="K252" s="11"/>
      <c r="L252" s="11"/>
      <c r="M252" s="11"/>
      <c r="N252" s="88"/>
      <c r="O252" s="72" t="s">
        <v>87</v>
      </c>
      <c r="P252" s="73" t="s">
        <v>87</v>
      </c>
      <c r="Q252" s="76" t="s">
        <v>87</v>
      </c>
      <c r="R252" s="72" t="s">
        <v>87</v>
      </c>
      <c r="S252" s="75" t="s">
        <v>87</v>
      </c>
      <c r="T252" s="75" t="s">
        <v>87</v>
      </c>
      <c r="U252" s="88"/>
    </row>
    <row r="253" spans="2:21" ht="12.5">
      <c r="B253" s="88"/>
      <c r="C253" s="72" t="s">
        <v>87</v>
      </c>
      <c r="D253" s="73" t="s">
        <v>87</v>
      </c>
      <c r="E253" s="76" t="s">
        <v>87</v>
      </c>
      <c r="F253" s="72" t="s">
        <v>87</v>
      </c>
      <c r="G253" s="75" t="s">
        <v>87</v>
      </c>
      <c r="H253" s="75" t="s">
        <v>87</v>
      </c>
      <c r="I253" s="88"/>
      <c r="J253" s="11"/>
      <c r="K253" s="11"/>
      <c r="L253" s="11"/>
      <c r="M253" s="11"/>
      <c r="N253" s="88"/>
      <c r="O253" s="72" t="s">
        <v>87</v>
      </c>
      <c r="P253" s="73" t="s">
        <v>87</v>
      </c>
      <c r="Q253" s="76" t="s">
        <v>87</v>
      </c>
      <c r="R253" s="72" t="s">
        <v>87</v>
      </c>
      <c r="S253" s="75" t="s">
        <v>87</v>
      </c>
      <c r="T253" s="75" t="s">
        <v>87</v>
      </c>
      <c r="U253" s="88"/>
    </row>
    <row r="254" spans="2:21" ht="12.5">
      <c r="B254" s="88"/>
      <c r="C254" s="75" t="s">
        <v>87</v>
      </c>
      <c r="D254" s="73" t="s">
        <v>87</v>
      </c>
      <c r="E254" s="76" t="s">
        <v>87</v>
      </c>
      <c r="F254" s="72" t="s">
        <v>87</v>
      </c>
      <c r="G254" s="75" t="s">
        <v>87</v>
      </c>
      <c r="H254" s="75" t="s">
        <v>87</v>
      </c>
      <c r="I254" s="88"/>
      <c r="J254" s="11"/>
      <c r="K254" s="11"/>
      <c r="L254" s="11"/>
      <c r="M254" s="11"/>
      <c r="N254" s="88"/>
      <c r="O254" s="75" t="s">
        <v>87</v>
      </c>
      <c r="P254" s="73" t="s">
        <v>87</v>
      </c>
      <c r="Q254" s="76" t="s">
        <v>87</v>
      </c>
      <c r="R254" s="72" t="s">
        <v>87</v>
      </c>
      <c r="S254" s="75" t="s">
        <v>87</v>
      </c>
      <c r="T254" s="75" t="s">
        <v>87</v>
      </c>
      <c r="U254" s="88"/>
    </row>
    <row r="255" spans="2:21" ht="12.5">
      <c r="B255" s="88"/>
      <c r="C255" s="75" t="s">
        <v>87</v>
      </c>
      <c r="D255" s="73" t="s">
        <v>87</v>
      </c>
      <c r="E255" s="76" t="s">
        <v>87</v>
      </c>
      <c r="F255" s="72" t="s">
        <v>87</v>
      </c>
      <c r="G255" s="75" t="s">
        <v>87</v>
      </c>
      <c r="H255" s="75" t="s">
        <v>87</v>
      </c>
      <c r="I255" s="88"/>
      <c r="J255" s="11"/>
      <c r="K255" s="11"/>
      <c r="L255" s="11"/>
      <c r="M255" s="11"/>
      <c r="N255" s="88"/>
      <c r="O255" s="75" t="s">
        <v>87</v>
      </c>
      <c r="P255" s="73" t="s">
        <v>87</v>
      </c>
      <c r="Q255" s="76" t="s">
        <v>87</v>
      </c>
      <c r="R255" s="72" t="s">
        <v>87</v>
      </c>
      <c r="S255" s="75" t="s">
        <v>87</v>
      </c>
      <c r="T255" s="75" t="s">
        <v>87</v>
      </c>
      <c r="U255" s="88"/>
    </row>
    <row r="256" spans="2:21" ht="12.5">
      <c r="B256" s="88"/>
      <c r="C256" s="75" t="s">
        <v>87</v>
      </c>
      <c r="D256" s="73" t="s">
        <v>87</v>
      </c>
      <c r="E256" s="76" t="s">
        <v>87</v>
      </c>
      <c r="F256" s="72" t="s">
        <v>87</v>
      </c>
      <c r="G256" s="75" t="s">
        <v>87</v>
      </c>
      <c r="H256" s="75" t="s">
        <v>87</v>
      </c>
      <c r="I256" s="88"/>
      <c r="J256" s="11"/>
      <c r="K256" s="11"/>
      <c r="L256" s="11"/>
      <c r="M256" s="11"/>
      <c r="N256" s="88"/>
      <c r="O256" s="75" t="s">
        <v>87</v>
      </c>
      <c r="P256" s="73" t="s">
        <v>87</v>
      </c>
      <c r="Q256" s="76" t="s">
        <v>87</v>
      </c>
      <c r="R256" s="72" t="s">
        <v>87</v>
      </c>
      <c r="S256" s="75" t="s">
        <v>87</v>
      </c>
      <c r="T256" s="75" t="s">
        <v>87</v>
      </c>
      <c r="U256" s="88"/>
    </row>
    <row r="257" spans="2:21" ht="12.5">
      <c r="B257" s="88"/>
      <c r="C257" s="75" t="s">
        <v>87</v>
      </c>
      <c r="D257" s="73" t="s">
        <v>87</v>
      </c>
      <c r="E257" s="76" t="s">
        <v>87</v>
      </c>
      <c r="F257" s="72" t="s">
        <v>87</v>
      </c>
      <c r="G257" s="75" t="s">
        <v>87</v>
      </c>
      <c r="H257" s="75" t="s">
        <v>87</v>
      </c>
      <c r="I257" s="88"/>
      <c r="J257" s="11"/>
      <c r="K257" s="11"/>
      <c r="L257" s="11"/>
      <c r="M257" s="11"/>
      <c r="N257" s="88"/>
      <c r="O257" s="75" t="s">
        <v>87</v>
      </c>
      <c r="P257" s="73" t="s">
        <v>87</v>
      </c>
      <c r="Q257" s="76" t="s">
        <v>87</v>
      </c>
      <c r="R257" s="72" t="s">
        <v>87</v>
      </c>
      <c r="S257" s="75" t="s">
        <v>87</v>
      </c>
      <c r="T257" s="75" t="s">
        <v>87</v>
      </c>
      <c r="U257" s="88"/>
    </row>
    <row r="258" spans="2:21" ht="12.5">
      <c r="B258" s="88"/>
      <c r="C258" s="75" t="s">
        <v>87</v>
      </c>
      <c r="D258" s="77" t="s">
        <v>87</v>
      </c>
      <c r="E258" s="76" t="s">
        <v>87</v>
      </c>
      <c r="F258" s="75" t="s">
        <v>87</v>
      </c>
      <c r="G258" s="75" t="s">
        <v>87</v>
      </c>
      <c r="H258" s="75" t="s">
        <v>87</v>
      </c>
      <c r="I258" s="88"/>
      <c r="J258" s="11"/>
      <c r="K258" s="11"/>
      <c r="L258" s="11"/>
      <c r="M258" s="11"/>
      <c r="N258" s="88"/>
      <c r="O258" s="75" t="s">
        <v>87</v>
      </c>
      <c r="P258" s="77" t="s">
        <v>87</v>
      </c>
      <c r="Q258" s="76" t="s">
        <v>87</v>
      </c>
      <c r="R258" s="75" t="s">
        <v>87</v>
      </c>
      <c r="S258" s="75" t="s">
        <v>87</v>
      </c>
      <c r="T258" s="75" t="s">
        <v>87</v>
      </c>
      <c r="U258" s="88"/>
    </row>
    <row r="259" spans="2:21" ht="12.5">
      <c r="B259" s="88"/>
      <c r="C259" s="75" t="s">
        <v>87</v>
      </c>
      <c r="D259" s="77" t="s">
        <v>87</v>
      </c>
      <c r="E259" s="78" t="s">
        <v>87</v>
      </c>
      <c r="F259" s="75" t="s">
        <v>87</v>
      </c>
      <c r="G259" s="75" t="s">
        <v>87</v>
      </c>
      <c r="H259" s="75" t="s">
        <v>87</v>
      </c>
      <c r="I259" s="88"/>
      <c r="J259" s="11"/>
      <c r="K259" s="11"/>
      <c r="L259" s="11"/>
      <c r="M259" s="11"/>
      <c r="N259" s="88"/>
      <c r="O259" s="75" t="s">
        <v>87</v>
      </c>
      <c r="P259" s="77" t="s">
        <v>87</v>
      </c>
      <c r="Q259" s="78" t="s">
        <v>87</v>
      </c>
      <c r="R259" s="75" t="s">
        <v>87</v>
      </c>
      <c r="S259" s="75" t="s">
        <v>87</v>
      </c>
      <c r="T259" s="75" t="s">
        <v>87</v>
      </c>
      <c r="U259" s="88"/>
    </row>
    <row r="260" spans="2:21" ht="12.5">
      <c r="B260" s="88"/>
      <c r="C260" s="75" t="s">
        <v>87</v>
      </c>
      <c r="D260" s="77" t="s">
        <v>87</v>
      </c>
      <c r="E260" s="78" t="s">
        <v>87</v>
      </c>
      <c r="F260" s="75" t="s">
        <v>87</v>
      </c>
      <c r="G260" s="75" t="s">
        <v>87</v>
      </c>
      <c r="H260" s="75" t="s">
        <v>87</v>
      </c>
      <c r="I260" s="88"/>
      <c r="J260" s="11"/>
      <c r="K260" s="11"/>
      <c r="L260" s="11"/>
      <c r="M260" s="11"/>
      <c r="N260" s="88"/>
      <c r="O260" s="75" t="s">
        <v>87</v>
      </c>
      <c r="P260" s="77" t="s">
        <v>87</v>
      </c>
      <c r="Q260" s="78" t="s">
        <v>87</v>
      </c>
      <c r="R260" s="75" t="s">
        <v>87</v>
      </c>
      <c r="S260" s="75" t="s">
        <v>87</v>
      </c>
      <c r="T260" s="75" t="s">
        <v>87</v>
      </c>
      <c r="U260" s="88"/>
    </row>
    <row r="261" spans="2:21" ht="12.5">
      <c r="B261" s="88"/>
      <c r="C261" s="75" t="s">
        <v>87</v>
      </c>
      <c r="D261" s="77" t="s">
        <v>87</v>
      </c>
      <c r="E261" s="78" t="s">
        <v>87</v>
      </c>
      <c r="F261" s="75" t="s">
        <v>87</v>
      </c>
      <c r="G261" s="75" t="s">
        <v>87</v>
      </c>
      <c r="H261" s="75" t="s">
        <v>87</v>
      </c>
      <c r="I261" s="88"/>
      <c r="J261" s="11"/>
      <c r="K261" s="11"/>
      <c r="L261" s="11"/>
      <c r="M261" s="11"/>
      <c r="N261" s="88"/>
      <c r="O261" s="75" t="s">
        <v>87</v>
      </c>
      <c r="P261" s="77" t="s">
        <v>87</v>
      </c>
      <c r="Q261" s="78" t="s">
        <v>87</v>
      </c>
      <c r="R261" s="75" t="s">
        <v>87</v>
      </c>
      <c r="S261" s="75" t="s">
        <v>87</v>
      </c>
      <c r="T261" s="75" t="s">
        <v>87</v>
      </c>
      <c r="U261" s="88"/>
    </row>
    <row r="262" spans="2:21" ht="12.5">
      <c r="B262" s="88"/>
      <c r="C262" s="75" t="s">
        <v>87</v>
      </c>
      <c r="D262" s="77" t="s">
        <v>87</v>
      </c>
      <c r="E262" s="78" t="s">
        <v>87</v>
      </c>
      <c r="F262" s="75" t="s">
        <v>87</v>
      </c>
      <c r="G262" s="75" t="s">
        <v>87</v>
      </c>
      <c r="H262" s="75" t="s">
        <v>87</v>
      </c>
      <c r="I262" s="88"/>
      <c r="J262" s="11"/>
      <c r="K262" s="11"/>
      <c r="L262" s="11"/>
      <c r="M262" s="11"/>
      <c r="N262" s="88"/>
      <c r="O262" s="75" t="s">
        <v>87</v>
      </c>
      <c r="P262" s="77" t="s">
        <v>87</v>
      </c>
      <c r="Q262" s="78" t="s">
        <v>87</v>
      </c>
      <c r="R262" s="75" t="s">
        <v>87</v>
      </c>
      <c r="S262" s="75" t="s">
        <v>87</v>
      </c>
      <c r="T262" s="75" t="s">
        <v>87</v>
      </c>
      <c r="U262" s="88"/>
    </row>
    <row r="263" spans="2:21" ht="12.5">
      <c r="B263" s="88"/>
      <c r="C263" s="75" t="s">
        <v>87</v>
      </c>
      <c r="D263" s="77" t="s">
        <v>87</v>
      </c>
      <c r="E263" s="78" t="s">
        <v>87</v>
      </c>
      <c r="F263" s="75" t="s">
        <v>87</v>
      </c>
      <c r="G263" s="75" t="s">
        <v>87</v>
      </c>
      <c r="H263" s="75" t="s">
        <v>87</v>
      </c>
      <c r="I263" s="88"/>
      <c r="J263" s="11"/>
      <c r="K263" s="11"/>
      <c r="L263" s="11"/>
      <c r="M263" s="11"/>
      <c r="N263" s="88"/>
      <c r="O263" s="75" t="s">
        <v>87</v>
      </c>
      <c r="P263" s="77" t="s">
        <v>87</v>
      </c>
      <c r="Q263" s="78" t="s">
        <v>87</v>
      </c>
      <c r="R263" s="75" t="s">
        <v>87</v>
      </c>
      <c r="S263" s="75" t="s">
        <v>87</v>
      </c>
      <c r="T263" s="75" t="s">
        <v>87</v>
      </c>
      <c r="U263" s="88"/>
    </row>
    <row r="264" spans="2:21" ht="13">
      <c r="B264" s="88"/>
      <c r="C264" s="118" t="s">
        <v>200</v>
      </c>
      <c r="D264" s="116"/>
      <c r="E264" s="116"/>
      <c r="F264" s="117"/>
      <c r="G264" s="81">
        <v>4</v>
      </c>
      <c r="H264" s="81">
        <v>5</v>
      </c>
      <c r="I264" s="88"/>
      <c r="J264" s="11"/>
      <c r="K264" s="11"/>
      <c r="L264" s="11"/>
      <c r="M264" s="11"/>
      <c r="N264" s="88"/>
      <c r="O264" s="118" t="s">
        <v>201</v>
      </c>
      <c r="P264" s="116"/>
      <c r="Q264" s="116"/>
      <c r="R264" s="117"/>
      <c r="S264" s="81">
        <v>3</v>
      </c>
      <c r="T264" s="81">
        <v>5</v>
      </c>
      <c r="U264" s="88"/>
    </row>
    <row r="265" spans="2:21" ht="12.5">
      <c r="B265" s="11"/>
      <c r="C265" s="11"/>
      <c r="D265" s="11"/>
      <c r="E265" s="11"/>
      <c r="F265" s="11"/>
      <c r="G265" s="11"/>
      <c r="H265" s="11"/>
      <c r="I265" s="11"/>
      <c r="J265" s="11"/>
      <c r="K265" s="11"/>
      <c r="L265" s="11"/>
      <c r="M265" s="11"/>
      <c r="N265" s="11"/>
      <c r="O265" s="11"/>
      <c r="P265" s="11"/>
      <c r="Q265" s="11"/>
      <c r="R265" s="11"/>
      <c r="S265" s="11"/>
      <c r="T265" s="11"/>
      <c r="U265" s="11"/>
    </row>
    <row r="266" spans="2:21" ht="12.5">
      <c r="B266" s="82"/>
      <c r="C266" s="82"/>
      <c r="D266" s="82"/>
      <c r="E266" s="82"/>
      <c r="F266" s="82"/>
      <c r="G266" s="82"/>
      <c r="H266" s="82"/>
      <c r="I266" s="82"/>
      <c r="J266" s="11"/>
      <c r="K266" s="11"/>
      <c r="L266" s="11"/>
      <c r="M266" s="11"/>
      <c r="N266" s="82"/>
      <c r="O266" s="82"/>
      <c r="P266" s="82"/>
      <c r="Q266" s="82"/>
      <c r="R266" s="82"/>
      <c r="S266" s="82"/>
      <c r="T266" s="82"/>
      <c r="U266" s="82"/>
    </row>
    <row r="267" spans="2:21" ht="13">
      <c r="B267" s="89"/>
      <c r="C267" s="90" t="s">
        <v>128</v>
      </c>
      <c r="D267" s="91" t="s">
        <v>120</v>
      </c>
      <c r="E267" s="92" t="s">
        <v>25</v>
      </c>
      <c r="F267" s="92" t="s">
        <v>129</v>
      </c>
      <c r="G267" s="92" t="s">
        <v>109</v>
      </c>
      <c r="H267" s="92" t="s">
        <v>110</v>
      </c>
      <c r="I267" s="93"/>
      <c r="J267" s="69"/>
      <c r="K267" s="69"/>
      <c r="L267" s="69"/>
      <c r="M267" s="70"/>
      <c r="N267" s="93"/>
      <c r="O267" s="90" t="s">
        <v>128</v>
      </c>
      <c r="P267" s="91" t="s">
        <v>122</v>
      </c>
      <c r="Q267" s="92" t="s">
        <v>25</v>
      </c>
      <c r="R267" s="92" t="s">
        <v>129</v>
      </c>
      <c r="S267" s="92" t="s">
        <v>109</v>
      </c>
      <c r="T267" s="92" t="s">
        <v>110</v>
      </c>
      <c r="U267" s="93"/>
    </row>
    <row r="268" spans="2:21" ht="12.5">
      <c r="B268" s="71"/>
      <c r="C268" s="72">
        <v>1</v>
      </c>
      <c r="D268" s="73" t="s">
        <v>1179</v>
      </c>
      <c r="E268" s="74">
        <v>104.9</v>
      </c>
      <c r="F268" s="72" t="s">
        <v>1159</v>
      </c>
      <c r="G268" s="75" t="s">
        <v>87</v>
      </c>
      <c r="H268" s="72">
        <v>5</v>
      </c>
      <c r="I268" s="71"/>
      <c r="J268" s="11"/>
      <c r="K268" s="11"/>
      <c r="L268" s="11"/>
      <c r="M268" s="11"/>
      <c r="N268" s="71"/>
      <c r="O268" s="72">
        <v>1</v>
      </c>
      <c r="P268" s="73" t="s">
        <v>1180</v>
      </c>
      <c r="Q268" s="74">
        <v>106.8</v>
      </c>
      <c r="R268" s="72" t="s">
        <v>1159</v>
      </c>
      <c r="S268" s="75" t="s">
        <v>87</v>
      </c>
      <c r="T268" s="72">
        <v>5</v>
      </c>
      <c r="U268" s="71"/>
    </row>
    <row r="269" spans="2:21" ht="12.5">
      <c r="B269" s="71"/>
      <c r="C269" s="75">
        <v>2</v>
      </c>
      <c r="D269" s="73" t="s">
        <v>1181</v>
      </c>
      <c r="E269" s="76">
        <v>102.3</v>
      </c>
      <c r="F269" s="72" t="s">
        <v>1158</v>
      </c>
      <c r="G269" s="75">
        <v>3</v>
      </c>
      <c r="H269" s="72" t="s">
        <v>87</v>
      </c>
      <c r="I269" s="71"/>
      <c r="J269" s="11"/>
      <c r="K269" s="11"/>
      <c r="L269" s="11"/>
      <c r="M269" s="11"/>
      <c r="N269" s="71"/>
      <c r="O269" s="75" t="s">
        <v>87</v>
      </c>
      <c r="P269" s="73" t="s">
        <v>87</v>
      </c>
      <c r="Q269" s="76" t="s">
        <v>87</v>
      </c>
      <c r="R269" s="72" t="s">
        <v>87</v>
      </c>
      <c r="S269" s="75" t="s">
        <v>87</v>
      </c>
      <c r="T269" s="72" t="s">
        <v>87</v>
      </c>
      <c r="U269" s="71"/>
    </row>
    <row r="270" spans="2:21" ht="25">
      <c r="B270" s="71"/>
      <c r="C270" s="75">
        <v>3</v>
      </c>
      <c r="D270" s="73" t="s">
        <v>1182</v>
      </c>
      <c r="E270" s="76">
        <v>76</v>
      </c>
      <c r="F270" s="72" t="s">
        <v>1158</v>
      </c>
      <c r="G270" s="72">
        <v>1</v>
      </c>
      <c r="H270" s="75" t="s">
        <v>87</v>
      </c>
      <c r="I270" s="71"/>
      <c r="J270" s="11"/>
      <c r="K270" s="11"/>
      <c r="L270" s="11"/>
      <c r="M270" s="11"/>
      <c r="N270" s="71"/>
      <c r="O270" s="75" t="s">
        <v>87</v>
      </c>
      <c r="P270" s="73" t="s">
        <v>87</v>
      </c>
      <c r="Q270" s="76" t="s">
        <v>87</v>
      </c>
      <c r="R270" s="72" t="s">
        <v>87</v>
      </c>
      <c r="S270" s="72" t="s">
        <v>87</v>
      </c>
      <c r="T270" s="75" t="s">
        <v>87</v>
      </c>
      <c r="U270" s="71"/>
    </row>
    <row r="271" spans="2:21" ht="12.5">
      <c r="B271" s="71"/>
      <c r="C271" s="75" t="s">
        <v>87</v>
      </c>
      <c r="D271" s="73" t="s">
        <v>87</v>
      </c>
      <c r="E271" s="76" t="s">
        <v>87</v>
      </c>
      <c r="F271" s="72" t="s">
        <v>87</v>
      </c>
      <c r="G271" s="75" t="s">
        <v>87</v>
      </c>
      <c r="H271" s="75" t="s">
        <v>87</v>
      </c>
      <c r="I271" s="71"/>
      <c r="J271" s="11"/>
      <c r="K271" s="11"/>
      <c r="L271" s="11"/>
      <c r="M271" s="11"/>
      <c r="N271" s="71"/>
      <c r="O271" s="75" t="s">
        <v>87</v>
      </c>
      <c r="P271" s="73" t="s">
        <v>87</v>
      </c>
      <c r="Q271" s="76" t="s">
        <v>87</v>
      </c>
      <c r="R271" s="72" t="s">
        <v>87</v>
      </c>
      <c r="S271" s="75" t="s">
        <v>87</v>
      </c>
      <c r="T271" s="75" t="s">
        <v>87</v>
      </c>
      <c r="U271" s="71"/>
    </row>
    <row r="272" spans="2:21" ht="12.5">
      <c r="B272" s="71"/>
      <c r="C272" s="75" t="s">
        <v>87</v>
      </c>
      <c r="D272" s="73" t="s">
        <v>87</v>
      </c>
      <c r="E272" s="76" t="s">
        <v>87</v>
      </c>
      <c r="F272" s="72" t="s">
        <v>87</v>
      </c>
      <c r="G272" s="75" t="s">
        <v>87</v>
      </c>
      <c r="H272" s="75" t="s">
        <v>87</v>
      </c>
      <c r="I272" s="71"/>
      <c r="J272" s="11"/>
      <c r="K272" s="11"/>
      <c r="L272" s="11"/>
      <c r="M272" s="11"/>
      <c r="N272" s="71"/>
      <c r="O272" s="75" t="s">
        <v>87</v>
      </c>
      <c r="P272" s="73" t="s">
        <v>87</v>
      </c>
      <c r="Q272" s="76" t="s">
        <v>87</v>
      </c>
      <c r="R272" s="72" t="s">
        <v>87</v>
      </c>
      <c r="S272" s="75" t="s">
        <v>87</v>
      </c>
      <c r="T272" s="75" t="s">
        <v>87</v>
      </c>
      <c r="U272" s="71"/>
    </row>
    <row r="273" spans="2:21" ht="12.5">
      <c r="B273" s="71"/>
      <c r="C273" s="75" t="s">
        <v>87</v>
      </c>
      <c r="D273" s="73" t="s">
        <v>87</v>
      </c>
      <c r="E273" s="76" t="s">
        <v>87</v>
      </c>
      <c r="F273" s="72" t="s">
        <v>87</v>
      </c>
      <c r="G273" s="75" t="s">
        <v>87</v>
      </c>
      <c r="H273" s="75" t="s">
        <v>87</v>
      </c>
      <c r="I273" s="71"/>
      <c r="J273" s="11"/>
      <c r="K273" s="11"/>
      <c r="L273" s="11"/>
      <c r="M273" s="11"/>
      <c r="N273" s="71"/>
      <c r="O273" s="75" t="s">
        <v>87</v>
      </c>
      <c r="P273" s="73" t="s">
        <v>87</v>
      </c>
      <c r="Q273" s="76" t="s">
        <v>87</v>
      </c>
      <c r="R273" s="72" t="s">
        <v>87</v>
      </c>
      <c r="S273" s="75" t="s">
        <v>87</v>
      </c>
      <c r="T273" s="75" t="s">
        <v>87</v>
      </c>
      <c r="U273" s="71"/>
    </row>
    <row r="274" spans="2:21" ht="12.5">
      <c r="B274" s="71"/>
      <c r="C274" s="75" t="s">
        <v>87</v>
      </c>
      <c r="D274" s="73" t="s">
        <v>87</v>
      </c>
      <c r="E274" s="76" t="s">
        <v>87</v>
      </c>
      <c r="F274" s="72" t="s">
        <v>87</v>
      </c>
      <c r="G274" s="75" t="s">
        <v>87</v>
      </c>
      <c r="H274" s="75" t="s">
        <v>87</v>
      </c>
      <c r="I274" s="71"/>
      <c r="J274" s="11"/>
      <c r="K274" s="11"/>
      <c r="L274" s="11"/>
      <c r="M274" s="11"/>
      <c r="N274" s="71"/>
      <c r="O274" s="75" t="s">
        <v>87</v>
      </c>
      <c r="P274" s="73" t="s">
        <v>87</v>
      </c>
      <c r="Q274" s="76" t="s">
        <v>87</v>
      </c>
      <c r="R274" s="72" t="s">
        <v>87</v>
      </c>
      <c r="S274" s="75" t="s">
        <v>87</v>
      </c>
      <c r="T274" s="75" t="s">
        <v>87</v>
      </c>
      <c r="U274" s="71"/>
    </row>
    <row r="275" spans="2:21" ht="12.5">
      <c r="B275" s="71"/>
      <c r="C275" s="75" t="s">
        <v>87</v>
      </c>
      <c r="D275" s="77" t="s">
        <v>87</v>
      </c>
      <c r="E275" s="76" t="s">
        <v>87</v>
      </c>
      <c r="F275" s="75" t="s">
        <v>87</v>
      </c>
      <c r="G275" s="75" t="s">
        <v>87</v>
      </c>
      <c r="H275" s="75" t="s">
        <v>87</v>
      </c>
      <c r="I275" s="71"/>
      <c r="J275" s="11"/>
      <c r="K275" s="11"/>
      <c r="L275" s="11"/>
      <c r="M275" s="11"/>
      <c r="N275" s="71"/>
      <c r="O275" s="75" t="s">
        <v>87</v>
      </c>
      <c r="P275" s="77" t="s">
        <v>87</v>
      </c>
      <c r="Q275" s="76" t="s">
        <v>87</v>
      </c>
      <c r="R275" s="75" t="s">
        <v>87</v>
      </c>
      <c r="S275" s="75" t="s">
        <v>87</v>
      </c>
      <c r="T275" s="75" t="s">
        <v>87</v>
      </c>
      <c r="U275" s="71"/>
    </row>
    <row r="276" spans="2:21" ht="12.5">
      <c r="B276" s="71"/>
      <c r="C276" s="75" t="s">
        <v>87</v>
      </c>
      <c r="D276" s="77" t="s">
        <v>87</v>
      </c>
      <c r="E276" s="76" t="s">
        <v>87</v>
      </c>
      <c r="F276" s="75" t="s">
        <v>87</v>
      </c>
      <c r="G276" s="75" t="s">
        <v>87</v>
      </c>
      <c r="H276" s="75" t="s">
        <v>87</v>
      </c>
      <c r="I276" s="71"/>
      <c r="J276" s="11"/>
      <c r="K276" s="11"/>
      <c r="L276" s="11"/>
      <c r="M276" s="11"/>
      <c r="N276" s="71"/>
      <c r="O276" s="75" t="s">
        <v>87</v>
      </c>
      <c r="P276" s="77" t="s">
        <v>87</v>
      </c>
      <c r="Q276" s="76" t="s">
        <v>87</v>
      </c>
      <c r="R276" s="75" t="s">
        <v>87</v>
      </c>
      <c r="S276" s="75" t="s">
        <v>87</v>
      </c>
      <c r="T276" s="75" t="s">
        <v>87</v>
      </c>
      <c r="U276" s="71"/>
    </row>
    <row r="277" spans="2:21" ht="12.5">
      <c r="B277" s="71"/>
      <c r="C277" s="75" t="s">
        <v>87</v>
      </c>
      <c r="D277" s="77" t="s">
        <v>87</v>
      </c>
      <c r="E277" s="76" t="s">
        <v>87</v>
      </c>
      <c r="F277" s="75" t="s">
        <v>87</v>
      </c>
      <c r="G277" s="75" t="s">
        <v>87</v>
      </c>
      <c r="H277" s="75" t="s">
        <v>87</v>
      </c>
      <c r="I277" s="71"/>
      <c r="J277" s="11"/>
      <c r="K277" s="11"/>
      <c r="L277" s="11"/>
      <c r="M277" s="11"/>
      <c r="N277" s="71"/>
      <c r="O277" s="75" t="s">
        <v>87</v>
      </c>
      <c r="P277" s="77" t="s">
        <v>87</v>
      </c>
      <c r="Q277" s="76" t="s">
        <v>87</v>
      </c>
      <c r="R277" s="75" t="s">
        <v>87</v>
      </c>
      <c r="S277" s="75" t="s">
        <v>87</v>
      </c>
      <c r="T277" s="75" t="s">
        <v>87</v>
      </c>
      <c r="U277" s="71"/>
    </row>
    <row r="278" spans="2:21" ht="13">
      <c r="B278" s="71"/>
      <c r="C278" s="118" t="s">
        <v>223</v>
      </c>
      <c r="D278" s="116"/>
      <c r="E278" s="116"/>
      <c r="F278" s="116"/>
      <c r="G278" s="81">
        <v>4</v>
      </c>
      <c r="H278" s="81">
        <v>5</v>
      </c>
      <c r="I278" s="71"/>
      <c r="J278" s="11"/>
      <c r="K278" s="11"/>
      <c r="L278" s="11"/>
      <c r="M278" s="11"/>
      <c r="N278" s="71"/>
      <c r="O278" s="118" t="s">
        <v>225</v>
      </c>
      <c r="P278" s="116"/>
      <c r="Q278" s="116"/>
      <c r="R278" s="116"/>
      <c r="S278" s="81">
        <v>0</v>
      </c>
      <c r="T278" s="81">
        <v>5</v>
      </c>
      <c r="U278" s="71"/>
    </row>
    <row r="279" spans="2:21" ht="12.5">
      <c r="B279" s="11"/>
      <c r="C279" s="11"/>
      <c r="D279" s="11"/>
      <c r="E279" s="11"/>
      <c r="F279" s="11"/>
      <c r="G279" s="11"/>
      <c r="H279" s="11"/>
      <c r="I279" s="11"/>
      <c r="J279" s="11"/>
      <c r="K279" s="11"/>
      <c r="L279" s="11"/>
      <c r="M279" s="11"/>
      <c r="N279" s="11"/>
      <c r="O279" s="11"/>
      <c r="P279" s="11"/>
      <c r="Q279" s="11"/>
      <c r="R279" s="11"/>
      <c r="S279" s="11"/>
      <c r="T279" s="11"/>
      <c r="U279" s="11"/>
    </row>
    <row r="280" spans="2:21" ht="12.5">
      <c r="B280" s="82"/>
      <c r="C280" s="82"/>
      <c r="D280" s="82"/>
      <c r="E280" s="82"/>
      <c r="F280" s="82"/>
      <c r="G280" s="82"/>
      <c r="H280" s="82"/>
      <c r="I280" s="82"/>
      <c r="J280" s="11"/>
      <c r="K280" s="11"/>
      <c r="L280" s="11"/>
      <c r="M280" s="11"/>
      <c r="N280" s="82"/>
      <c r="O280" s="82"/>
      <c r="P280" s="82"/>
      <c r="Q280" s="82"/>
      <c r="R280" s="82"/>
      <c r="S280" s="82"/>
      <c r="T280" s="82"/>
      <c r="U280" s="82"/>
    </row>
    <row r="281" spans="2:21" ht="13">
      <c r="B281" s="83"/>
      <c r="C281" s="84" t="s">
        <v>128</v>
      </c>
      <c r="D281" s="85" t="s">
        <v>124</v>
      </c>
      <c r="E281" s="86" t="s">
        <v>25</v>
      </c>
      <c r="F281" s="86" t="s">
        <v>129</v>
      </c>
      <c r="G281" s="86" t="s">
        <v>109</v>
      </c>
      <c r="H281" s="86" t="s">
        <v>110</v>
      </c>
      <c r="I281" s="87"/>
      <c r="J281" s="69"/>
      <c r="K281" s="69"/>
      <c r="L281" s="69"/>
      <c r="M281" s="70"/>
      <c r="N281" s="87"/>
      <c r="O281" s="84" t="s">
        <v>128</v>
      </c>
      <c r="P281" s="85" t="s">
        <v>126</v>
      </c>
      <c r="Q281" s="86" t="s">
        <v>25</v>
      </c>
      <c r="R281" s="86" t="s">
        <v>129</v>
      </c>
      <c r="S281" s="86" t="s">
        <v>109</v>
      </c>
      <c r="T281" s="86" t="s">
        <v>110</v>
      </c>
      <c r="U281" s="87"/>
    </row>
    <row r="282" spans="2:21" ht="12.5">
      <c r="B282" s="88"/>
      <c r="C282" s="72">
        <v>1</v>
      </c>
      <c r="D282" s="73" t="s">
        <v>1183</v>
      </c>
      <c r="E282" s="74">
        <v>206.85</v>
      </c>
      <c r="F282" s="72" t="s">
        <v>1158</v>
      </c>
      <c r="G282" s="75">
        <v>5</v>
      </c>
      <c r="H282" s="72" t="s">
        <v>87</v>
      </c>
      <c r="I282" s="88"/>
      <c r="J282" s="11"/>
      <c r="K282" s="11"/>
      <c r="L282" s="11"/>
      <c r="M282" s="11"/>
      <c r="N282" s="88"/>
      <c r="O282" s="72">
        <v>1</v>
      </c>
      <c r="P282" s="73" t="s">
        <v>1184</v>
      </c>
      <c r="Q282" s="74">
        <v>184.45</v>
      </c>
      <c r="R282" s="72" t="s">
        <v>1158</v>
      </c>
      <c r="S282" s="75">
        <v>5</v>
      </c>
      <c r="T282" s="72" t="s">
        <v>87</v>
      </c>
      <c r="U282" s="88"/>
    </row>
    <row r="283" spans="2:21" ht="12.5">
      <c r="B283" s="88"/>
      <c r="C283" s="72">
        <v>2</v>
      </c>
      <c r="D283" s="73" t="s">
        <v>1185</v>
      </c>
      <c r="E283" s="76">
        <v>195.35</v>
      </c>
      <c r="F283" s="72" t="s">
        <v>1158</v>
      </c>
      <c r="G283" s="72">
        <v>3</v>
      </c>
      <c r="H283" s="75" t="s">
        <v>87</v>
      </c>
      <c r="I283" s="88"/>
      <c r="J283" s="11"/>
      <c r="K283" s="11"/>
      <c r="L283" s="11"/>
      <c r="M283" s="11"/>
      <c r="N283" s="88"/>
      <c r="O283" s="72">
        <v>2</v>
      </c>
      <c r="P283" s="73" t="s">
        <v>1186</v>
      </c>
      <c r="Q283" s="76">
        <v>163.19999999999999</v>
      </c>
      <c r="R283" s="72" t="s">
        <v>1158</v>
      </c>
      <c r="S283" s="72">
        <v>3</v>
      </c>
      <c r="T283" s="75" t="s">
        <v>87</v>
      </c>
      <c r="U283" s="88"/>
    </row>
    <row r="284" spans="2:21" ht="12.5">
      <c r="B284" s="88"/>
      <c r="C284" s="72" t="s">
        <v>87</v>
      </c>
      <c r="D284" s="73" t="s">
        <v>87</v>
      </c>
      <c r="E284" s="76" t="s">
        <v>87</v>
      </c>
      <c r="F284" s="72" t="s">
        <v>87</v>
      </c>
      <c r="G284" s="72" t="s">
        <v>87</v>
      </c>
      <c r="H284" s="75" t="s">
        <v>87</v>
      </c>
      <c r="I284" s="88"/>
      <c r="J284" s="11"/>
      <c r="K284" s="11"/>
      <c r="L284" s="11"/>
      <c r="M284" s="11"/>
      <c r="N284" s="88"/>
      <c r="O284" s="72">
        <v>3</v>
      </c>
      <c r="P284" s="73" t="s">
        <v>1187</v>
      </c>
      <c r="Q284" s="76">
        <v>117.9</v>
      </c>
      <c r="R284" s="72" t="s">
        <v>1158</v>
      </c>
      <c r="S284" s="72">
        <v>1</v>
      </c>
      <c r="T284" s="75" t="s">
        <v>87</v>
      </c>
      <c r="U284" s="88"/>
    </row>
    <row r="285" spans="2:21" ht="12.5">
      <c r="B285" s="88"/>
      <c r="C285" s="72" t="s">
        <v>87</v>
      </c>
      <c r="D285" s="73" t="s">
        <v>87</v>
      </c>
      <c r="E285" s="76" t="s">
        <v>87</v>
      </c>
      <c r="F285" s="72" t="s">
        <v>87</v>
      </c>
      <c r="G285" s="75" t="s">
        <v>87</v>
      </c>
      <c r="H285" s="75" t="s">
        <v>87</v>
      </c>
      <c r="I285" s="88"/>
      <c r="J285" s="11"/>
      <c r="K285" s="11"/>
      <c r="L285" s="11"/>
      <c r="M285" s="11"/>
      <c r="N285" s="88"/>
      <c r="O285" s="72">
        <v>4</v>
      </c>
      <c r="P285" s="73" t="s">
        <v>1188</v>
      </c>
      <c r="Q285" s="76">
        <v>93.5</v>
      </c>
      <c r="R285" s="72" t="s">
        <v>1159</v>
      </c>
      <c r="S285" s="75" t="s">
        <v>87</v>
      </c>
      <c r="T285" s="75" t="s">
        <v>87</v>
      </c>
      <c r="U285" s="88"/>
    </row>
    <row r="286" spans="2:21" ht="12.5">
      <c r="B286" s="88"/>
      <c r="C286" s="75" t="s">
        <v>87</v>
      </c>
      <c r="D286" s="73" t="s">
        <v>87</v>
      </c>
      <c r="E286" s="76" t="s">
        <v>87</v>
      </c>
      <c r="F286" s="72" t="s">
        <v>87</v>
      </c>
      <c r="G286" s="75" t="s">
        <v>87</v>
      </c>
      <c r="H286" s="75" t="s">
        <v>87</v>
      </c>
      <c r="I286" s="88"/>
      <c r="J286" s="11"/>
      <c r="K286" s="11"/>
      <c r="L286" s="11"/>
      <c r="M286" s="11"/>
      <c r="N286" s="88"/>
      <c r="O286" s="75" t="s">
        <v>87</v>
      </c>
      <c r="P286" s="77" t="s">
        <v>87</v>
      </c>
      <c r="Q286" s="76" t="s">
        <v>87</v>
      </c>
      <c r="R286" s="75" t="s">
        <v>87</v>
      </c>
      <c r="S286" s="75" t="s">
        <v>87</v>
      </c>
      <c r="T286" s="75" t="s">
        <v>87</v>
      </c>
      <c r="U286" s="88"/>
    </row>
    <row r="287" spans="2:21" ht="12.5">
      <c r="B287" s="88"/>
      <c r="C287" s="75" t="s">
        <v>87</v>
      </c>
      <c r="D287" s="73" t="s">
        <v>87</v>
      </c>
      <c r="E287" s="76" t="s">
        <v>87</v>
      </c>
      <c r="F287" s="72" t="s">
        <v>87</v>
      </c>
      <c r="G287" s="75" t="s">
        <v>87</v>
      </c>
      <c r="H287" s="75" t="s">
        <v>87</v>
      </c>
      <c r="I287" s="88"/>
      <c r="J287" s="11"/>
      <c r="K287" s="11"/>
      <c r="L287" s="11"/>
      <c r="M287" s="11"/>
      <c r="N287" s="88"/>
      <c r="O287" s="75" t="s">
        <v>87</v>
      </c>
      <c r="P287" s="77" t="s">
        <v>87</v>
      </c>
      <c r="Q287" s="76" t="s">
        <v>87</v>
      </c>
      <c r="R287" s="75" t="s">
        <v>87</v>
      </c>
      <c r="S287" s="75" t="s">
        <v>87</v>
      </c>
      <c r="T287" s="75" t="s">
        <v>87</v>
      </c>
      <c r="U287" s="88"/>
    </row>
    <row r="288" spans="2:21" ht="12.5">
      <c r="B288" s="88"/>
      <c r="C288" s="75" t="s">
        <v>87</v>
      </c>
      <c r="D288" s="77" t="s">
        <v>87</v>
      </c>
      <c r="E288" s="76" t="s">
        <v>87</v>
      </c>
      <c r="F288" s="75" t="s">
        <v>87</v>
      </c>
      <c r="G288" s="75" t="s">
        <v>87</v>
      </c>
      <c r="H288" s="75" t="s">
        <v>87</v>
      </c>
      <c r="I288" s="88"/>
      <c r="J288" s="11"/>
      <c r="K288" s="11"/>
      <c r="L288" s="11"/>
      <c r="M288" s="11"/>
      <c r="N288" s="88"/>
      <c r="O288" s="75" t="s">
        <v>87</v>
      </c>
      <c r="P288" s="77" t="s">
        <v>87</v>
      </c>
      <c r="Q288" s="76" t="s">
        <v>87</v>
      </c>
      <c r="R288" s="75" t="s">
        <v>87</v>
      </c>
      <c r="S288" s="75" t="s">
        <v>87</v>
      </c>
      <c r="T288" s="75" t="s">
        <v>87</v>
      </c>
      <c r="U288" s="88"/>
    </row>
    <row r="289" spans="2:21" ht="12.5">
      <c r="B289" s="88"/>
      <c r="C289" s="75" t="s">
        <v>87</v>
      </c>
      <c r="D289" s="77" t="s">
        <v>87</v>
      </c>
      <c r="E289" s="76" t="s">
        <v>87</v>
      </c>
      <c r="F289" s="75" t="s">
        <v>87</v>
      </c>
      <c r="G289" s="75" t="s">
        <v>87</v>
      </c>
      <c r="H289" s="75" t="s">
        <v>87</v>
      </c>
      <c r="I289" s="88"/>
      <c r="J289" s="11"/>
      <c r="K289" s="11"/>
      <c r="L289" s="11"/>
      <c r="M289" s="11"/>
      <c r="N289" s="88"/>
      <c r="O289" s="75" t="s">
        <v>87</v>
      </c>
      <c r="P289" s="77" t="s">
        <v>87</v>
      </c>
      <c r="Q289" s="76" t="s">
        <v>87</v>
      </c>
      <c r="R289" s="75" t="s">
        <v>87</v>
      </c>
      <c r="S289" s="75" t="s">
        <v>87</v>
      </c>
      <c r="T289" s="75" t="s">
        <v>87</v>
      </c>
      <c r="U289" s="88"/>
    </row>
    <row r="290" spans="2:21" ht="12.5">
      <c r="B290" s="88"/>
      <c r="C290" s="75" t="s">
        <v>87</v>
      </c>
      <c r="D290" s="77" t="s">
        <v>87</v>
      </c>
      <c r="E290" s="76" t="s">
        <v>87</v>
      </c>
      <c r="F290" s="75" t="s">
        <v>87</v>
      </c>
      <c r="G290" s="75" t="s">
        <v>87</v>
      </c>
      <c r="H290" s="75" t="s">
        <v>87</v>
      </c>
      <c r="I290" s="88"/>
      <c r="J290" s="11"/>
      <c r="K290" s="11"/>
      <c r="L290" s="11"/>
      <c r="M290" s="11"/>
      <c r="N290" s="88"/>
      <c r="O290" s="75" t="s">
        <v>87</v>
      </c>
      <c r="P290" s="77" t="s">
        <v>87</v>
      </c>
      <c r="Q290" s="76" t="s">
        <v>87</v>
      </c>
      <c r="R290" s="75" t="s">
        <v>87</v>
      </c>
      <c r="S290" s="75" t="s">
        <v>87</v>
      </c>
      <c r="T290" s="75" t="s">
        <v>87</v>
      </c>
      <c r="U290" s="88"/>
    </row>
    <row r="291" spans="2:21" ht="12.5">
      <c r="B291" s="88"/>
      <c r="C291" s="75" t="s">
        <v>87</v>
      </c>
      <c r="D291" s="77" t="s">
        <v>87</v>
      </c>
      <c r="E291" s="76" t="s">
        <v>87</v>
      </c>
      <c r="F291" s="75" t="s">
        <v>87</v>
      </c>
      <c r="G291" s="75" t="s">
        <v>87</v>
      </c>
      <c r="H291" s="75" t="s">
        <v>87</v>
      </c>
      <c r="I291" s="88"/>
      <c r="J291" s="11"/>
      <c r="K291" s="11"/>
      <c r="L291" s="11"/>
      <c r="M291" s="11"/>
      <c r="N291" s="88"/>
      <c r="O291" s="75" t="s">
        <v>87</v>
      </c>
      <c r="P291" s="77" t="s">
        <v>87</v>
      </c>
      <c r="Q291" s="76" t="s">
        <v>87</v>
      </c>
      <c r="R291" s="75" t="s">
        <v>87</v>
      </c>
      <c r="S291" s="75" t="s">
        <v>87</v>
      </c>
      <c r="T291" s="75" t="s">
        <v>87</v>
      </c>
      <c r="U291" s="88"/>
    </row>
    <row r="292" spans="2:21" ht="13">
      <c r="B292" s="88"/>
      <c r="C292" s="118" t="s">
        <v>252</v>
      </c>
      <c r="D292" s="116"/>
      <c r="E292" s="116"/>
      <c r="F292" s="116"/>
      <c r="G292" s="81">
        <v>8</v>
      </c>
      <c r="H292" s="81">
        <v>0</v>
      </c>
      <c r="I292" s="88"/>
      <c r="J292" s="11"/>
      <c r="K292" s="11"/>
      <c r="L292" s="11"/>
      <c r="M292" s="11"/>
      <c r="N292" s="88"/>
      <c r="O292" s="118" t="s">
        <v>254</v>
      </c>
      <c r="P292" s="116"/>
      <c r="Q292" s="116"/>
      <c r="R292" s="116"/>
      <c r="S292" s="81">
        <v>9</v>
      </c>
      <c r="T292" s="81">
        <v>0</v>
      </c>
      <c r="U292" s="88"/>
    </row>
    <row r="293" spans="2:21" ht="12.5">
      <c r="C293" s="10"/>
    </row>
    <row r="294" spans="2:21" ht="12.5">
      <c r="C294" s="94" t="s">
        <v>255</v>
      </c>
      <c r="D294" s="82"/>
      <c r="E294" s="82"/>
      <c r="F294" s="82"/>
      <c r="G294" s="82"/>
      <c r="H294" s="82"/>
      <c r="I294" s="11"/>
      <c r="J294" s="11"/>
      <c r="K294" s="11"/>
      <c r="L294" s="11"/>
      <c r="M294" s="11"/>
      <c r="N294" s="11"/>
      <c r="O294" s="94" t="s">
        <v>255</v>
      </c>
      <c r="P294" s="82"/>
      <c r="Q294" s="82"/>
      <c r="R294" s="82"/>
      <c r="S294" s="82"/>
      <c r="T294" s="82"/>
    </row>
    <row r="295" spans="2:21" ht="12.5">
      <c r="C295" s="144"/>
      <c r="D295" s="142"/>
      <c r="E295" s="142"/>
      <c r="F295" s="142"/>
      <c r="G295" s="142"/>
      <c r="H295" s="142"/>
      <c r="I295" s="11"/>
      <c r="J295" s="11"/>
      <c r="K295" s="11"/>
      <c r="L295" s="11"/>
      <c r="M295" s="11"/>
      <c r="N295" s="95"/>
      <c r="O295" s="144"/>
      <c r="P295" s="142"/>
      <c r="Q295" s="142"/>
      <c r="R295" s="142"/>
      <c r="S295" s="142"/>
      <c r="T295" s="142"/>
    </row>
    <row r="296" spans="2:21" ht="12.5">
      <c r="C296" s="130"/>
      <c r="D296" s="114"/>
      <c r="E296" s="114"/>
      <c r="F296" s="114"/>
      <c r="G296" s="114"/>
      <c r="H296" s="114"/>
      <c r="I296" s="11"/>
      <c r="J296" s="11"/>
      <c r="K296" s="11"/>
      <c r="L296" s="11"/>
      <c r="M296" s="11"/>
      <c r="N296" s="95"/>
      <c r="O296" s="130"/>
      <c r="P296" s="114"/>
      <c r="Q296" s="114"/>
      <c r="R296" s="114"/>
      <c r="S296" s="114"/>
      <c r="T296" s="114"/>
    </row>
    <row r="297" spans="2:21" ht="12.5">
      <c r="C297" s="130"/>
      <c r="D297" s="114"/>
      <c r="E297" s="114"/>
      <c r="F297" s="114"/>
      <c r="G297" s="114"/>
      <c r="H297" s="114"/>
      <c r="I297" s="11"/>
      <c r="J297" s="11"/>
      <c r="K297" s="11"/>
      <c r="L297" s="11"/>
      <c r="M297" s="11"/>
      <c r="N297" s="95"/>
      <c r="O297" s="130"/>
      <c r="P297" s="114"/>
      <c r="Q297" s="114"/>
      <c r="R297" s="114"/>
      <c r="S297" s="114"/>
      <c r="T297" s="114"/>
    </row>
    <row r="298" spans="2:21" ht="12.5">
      <c r="C298" s="130"/>
      <c r="D298" s="114"/>
      <c r="E298" s="114"/>
      <c r="F298" s="114"/>
      <c r="G298" s="114"/>
      <c r="H298" s="114"/>
      <c r="I298" s="11"/>
      <c r="J298" s="11"/>
      <c r="K298" s="11"/>
      <c r="L298" s="11"/>
      <c r="M298" s="11"/>
      <c r="N298" s="95"/>
      <c r="O298" s="130"/>
      <c r="P298" s="114"/>
      <c r="Q298" s="114"/>
      <c r="R298" s="114"/>
      <c r="S298" s="114"/>
      <c r="T298" s="114"/>
    </row>
    <row r="299" spans="2:21" ht="12.5">
      <c r="C299" s="10"/>
    </row>
    <row r="300" spans="2:21" ht="12.5">
      <c r="C300" s="10"/>
    </row>
    <row r="301" spans="2:21" ht="12.5">
      <c r="C301" s="10"/>
    </row>
    <row r="302" spans="2:21" ht="12.5">
      <c r="C302" s="10"/>
    </row>
    <row r="303" spans="2:21" ht="12.5">
      <c r="C303" s="10"/>
    </row>
    <row r="304" spans="2:21" ht="12.5">
      <c r="C304" s="10"/>
    </row>
    <row r="305" spans="3:3" ht="12.5">
      <c r="C305" s="10"/>
    </row>
    <row r="306" spans="3:3" ht="12.5">
      <c r="C306" s="10"/>
    </row>
    <row r="307" spans="3:3" ht="12.5">
      <c r="C307" s="10"/>
    </row>
    <row r="308" spans="3:3" ht="12.5">
      <c r="C308" s="10"/>
    </row>
    <row r="309" spans="3:3" ht="12.5">
      <c r="C309" s="10"/>
    </row>
    <row r="310" spans="3:3" ht="12.5">
      <c r="C310" s="10"/>
    </row>
    <row r="311" spans="3:3" ht="12.5">
      <c r="C311" s="10"/>
    </row>
    <row r="312" spans="3:3" ht="12.5">
      <c r="C312" s="10"/>
    </row>
    <row r="313" spans="3:3" ht="12.5">
      <c r="C313" s="10"/>
    </row>
    <row r="314" spans="3:3" ht="12.5">
      <c r="C314" s="10"/>
    </row>
    <row r="315" spans="3:3" ht="12.5">
      <c r="C315" s="10"/>
    </row>
    <row r="316" spans="3:3" ht="12.5">
      <c r="C316" s="10"/>
    </row>
    <row r="317" spans="3:3" ht="12.5">
      <c r="C317" s="10"/>
    </row>
    <row r="318" spans="3:3" ht="12.5">
      <c r="C318" s="10"/>
    </row>
    <row r="319" spans="3:3" ht="12.5">
      <c r="C319" s="10"/>
    </row>
    <row r="320" spans="3:3" ht="12.5">
      <c r="C320" s="10"/>
    </row>
    <row r="321" spans="3:3" ht="12.5">
      <c r="C321" s="10"/>
    </row>
    <row r="322" spans="3:3" ht="12.5">
      <c r="C322" s="10"/>
    </row>
    <row r="323" spans="3:3" ht="12.5">
      <c r="C323" s="10"/>
    </row>
    <row r="324" spans="3:3" ht="12.5">
      <c r="C324" s="10"/>
    </row>
    <row r="325" spans="3:3" ht="12.5">
      <c r="C325" s="10"/>
    </row>
    <row r="326" spans="3:3" ht="12.5">
      <c r="C326" s="10"/>
    </row>
    <row r="327" spans="3:3" ht="12.5">
      <c r="C327" s="10"/>
    </row>
    <row r="328" spans="3:3" ht="12.5">
      <c r="C328" s="10"/>
    </row>
    <row r="329" spans="3:3" ht="12.5">
      <c r="C329" s="10"/>
    </row>
    <row r="330" spans="3:3" ht="12.5">
      <c r="C330" s="10"/>
    </row>
    <row r="331" spans="3:3" ht="12.5">
      <c r="C331" s="10"/>
    </row>
    <row r="332" spans="3:3" ht="12.5">
      <c r="C332" s="10"/>
    </row>
    <row r="333" spans="3:3" ht="12.5">
      <c r="C333" s="10"/>
    </row>
    <row r="334" spans="3:3" ht="12.5">
      <c r="C334" s="10"/>
    </row>
    <row r="335" spans="3:3" ht="12.5">
      <c r="C335" s="10"/>
    </row>
    <row r="336" spans="3:3" ht="12.5">
      <c r="C336" s="10"/>
    </row>
    <row r="337" spans="3:3" ht="12.5">
      <c r="C337" s="10"/>
    </row>
    <row r="338" spans="3:3" ht="12.5">
      <c r="C338" s="10"/>
    </row>
    <row r="339" spans="3:3" ht="12.5">
      <c r="C339" s="10"/>
    </row>
    <row r="340" spans="3:3" ht="12.5">
      <c r="C340" s="10"/>
    </row>
    <row r="341" spans="3:3" ht="12.5">
      <c r="C341" s="10"/>
    </row>
    <row r="342" spans="3:3" ht="12.5">
      <c r="C342" s="10"/>
    </row>
    <row r="343" spans="3:3" ht="12.5">
      <c r="C343" s="10"/>
    </row>
    <row r="344" spans="3:3" ht="12.5">
      <c r="C344" s="10"/>
    </row>
    <row r="345" spans="3:3" ht="12.5">
      <c r="C345" s="10"/>
    </row>
    <row r="346" spans="3:3" ht="12.5">
      <c r="C346" s="10"/>
    </row>
    <row r="347" spans="3:3" ht="12.5">
      <c r="C347" s="10"/>
    </row>
    <row r="348" spans="3:3" ht="12.5">
      <c r="C348" s="10"/>
    </row>
    <row r="349" spans="3:3" ht="12.5">
      <c r="C349" s="10"/>
    </row>
    <row r="350" spans="3:3" ht="12.5">
      <c r="C350" s="10"/>
    </row>
    <row r="351" spans="3:3" ht="12.5">
      <c r="C351" s="10"/>
    </row>
    <row r="352" spans="3:3" ht="12.5">
      <c r="C352" s="10"/>
    </row>
    <row r="353" spans="3:3" ht="12.5">
      <c r="C353" s="10"/>
    </row>
    <row r="354" spans="3:3" ht="12.5">
      <c r="C354" s="10"/>
    </row>
    <row r="355" spans="3:3" ht="12.5">
      <c r="C355" s="10"/>
    </row>
    <row r="356" spans="3:3" ht="12.5">
      <c r="C356" s="10"/>
    </row>
    <row r="357" spans="3:3" ht="12.5">
      <c r="C357" s="10"/>
    </row>
    <row r="358" spans="3:3" ht="12.5">
      <c r="C358" s="10"/>
    </row>
    <row r="359" spans="3:3" ht="12.5">
      <c r="C359" s="10"/>
    </row>
    <row r="360" spans="3:3" ht="12.5">
      <c r="C360" s="10"/>
    </row>
    <row r="361" spans="3:3" ht="12.5">
      <c r="C361" s="10"/>
    </row>
    <row r="362" spans="3:3" ht="12.5">
      <c r="C362" s="10"/>
    </row>
    <row r="363" spans="3:3" ht="12.5">
      <c r="C363" s="10"/>
    </row>
    <row r="364" spans="3:3" ht="12.5">
      <c r="C364" s="10"/>
    </row>
    <row r="365" spans="3:3" ht="12.5">
      <c r="C365" s="10"/>
    </row>
    <row r="366" spans="3:3" ht="12.5">
      <c r="C366" s="10"/>
    </row>
    <row r="367" spans="3:3" ht="12.5">
      <c r="C367" s="10"/>
    </row>
    <row r="368" spans="3:3" ht="12.5">
      <c r="C368" s="10"/>
    </row>
    <row r="369" spans="3:3" ht="12.5">
      <c r="C369" s="10"/>
    </row>
    <row r="370" spans="3:3" ht="12.5">
      <c r="C370" s="10"/>
    </row>
    <row r="371" spans="3:3" ht="12.5">
      <c r="C371" s="10"/>
    </row>
    <row r="372" spans="3:3" ht="12.5">
      <c r="C372" s="10"/>
    </row>
    <row r="373" spans="3:3" ht="12.5">
      <c r="C373" s="10"/>
    </row>
    <row r="374" spans="3:3" ht="12.5">
      <c r="C374" s="10"/>
    </row>
    <row r="375" spans="3:3" ht="12.5">
      <c r="C375" s="10"/>
    </row>
    <row r="376" spans="3:3" ht="12.5">
      <c r="C376" s="10"/>
    </row>
    <row r="377" spans="3:3" ht="12.5">
      <c r="C377" s="10"/>
    </row>
    <row r="378" spans="3:3" ht="12.5">
      <c r="C378" s="10"/>
    </row>
    <row r="379" spans="3:3" ht="12.5">
      <c r="C379" s="10"/>
    </row>
    <row r="380" spans="3:3" ht="12.5">
      <c r="C380" s="10"/>
    </row>
    <row r="381" spans="3:3" ht="12.5">
      <c r="C381" s="10"/>
    </row>
    <row r="382" spans="3:3" ht="12.5">
      <c r="C382" s="10"/>
    </row>
    <row r="383" spans="3:3" ht="12.5">
      <c r="C383" s="10"/>
    </row>
    <row r="384" spans="3:3" ht="12.5">
      <c r="C384" s="10"/>
    </row>
    <row r="385" spans="3:3" ht="12.5">
      <c r="C385" s="10"/>
    </row>
    <row r="386" spans="3:3" ht="12.5">
      <c r="C386" s="10"/>
    </row>
    <row r="387" spans="3:3" ht="12.5">
      <c r="C387" s="10"/>
    </row>
    <row r="388" spans="3:3" ht="12.5">
      <c r="C388" s="10"/>
    </row>
    <row r="389" spans="3:3" ht="12.5">
      <c r="C389" s="10"/>
    </row>
    <row r="390" spans="3:3" ht="12.5">
      <c r="C390" s="10"/>
    </row>
    <row r="391" spans="3:3" ht="12.5">
      <c r="C391" s="10"/>
    </row>
    <row r="392" spans="3:3" ht="12.5">
      <c r="C392" s="10"/>
    </row>
    <row r="393" spans="3:3" ht="12.5">
      <c r="C393" s="10"/>
    </row>
    <row r="394" spans="3:3" ht="12.5">
      <c r="C394" s="10"/>
    </row>
    <row r="395" spans="3:3" ht="12.5">
      <c r="C395" s="10"/>
    </row>
    <row r="396" spans="3:3" ht="12.5">
      <c r="C396" s="10"/>
    </row>
    <row r="397" spans="3:3" ht="12.5">
      <c r="C397" s="10"/>
    </row>
    <row r="398" spans="3:3" ht="12.5">
      <c r="C398" s="10"/>
    </row>
    <row r="399" spans="3:3" ht="12.5">
      <c r="C399" s="10"/>
    </row>
    <row r="400" spans="3:3" ht="12.5">
      <c r="C400" s="10"/>
    </row>
    <row r="401" spans="3:3" ht="12.5">
      <c r="C401" s="10"/>
    </row>
    <row r="402" spans="3:3" ht="12.5">
      <c r="C402" s="10"/>
    </row>
    <row r="403" spans="3:3" ht="12.5">
      <c r="C403" s="10"/>
    </row>
    <row r="404" spans="3:3" ht="12.5">
      <c r="C404" s="10"/>
    </row>
    <row r="405" spans="3:3" ht="12.5">
      <c r="C405" s="10"/>
    </row>
    <row r="406" spans="3:3" ht="12.5">
      <c r="C406" s="10"/>
    </row>
    <row r="407" spans="3:3" ht="12.5">
      <c r="C407" s="10"/>
    </row>
    <row r="408" spans="3:3" ht="12.5">
      <c r="C408" s="10"/>
    </row>
    <row r="409" spans="3:3" ht="12.5">
      <c r="C409" s="10"/>
    </row>
    <row r="410" spans="3:3" ht="12.5">
      <c r="C410" s="10"/>
    </row>
    <row r="411" spans="3:3" ht="12.5">
      <c r="C411" s="10"/>
    </row>
    <row r="412" spans="3:3" ht="12.5">
      <c r="C412" s="10"/>
    </row>
    <row r="413" spans="3:3" ht="12.5">
      <c r="C413" s="10"/>
    </row>
    <row r="414" spans="3:3" ht="12.5">
      <c r="C414" s="10"/>
    </row>
    <row r="415" spans="3:3" ht="12.5">
      <c r="C415" s="10"/>
    </row>
    <row r="416" spans="3:3" ht="12.5">
      <c r="C416" s="10"/>
    </row>
    <row r="417" spans="3:3" ht="12.5">
      <c r="C417" s="10"/>
    </row>
    <row r="418" spans="3:3" ht="12.5">
      <c r="C418" s="10"/>
    </row>
    <row r="419" spans="3:3" ht="12.5">
      <c r="C419" s="10"/>
    </row>
    <row r="420" spans="3:3" ht="12.5">
      <c r="C420" s="10"/>
    </row>
    <row r="421" spans="3:3" ht="12.5">
      <c r="C421" s="10"/>
    </row>
    <row r="422" spans="3:3" ht="12.5">
      <c r="C422" s="10"/>
    </row>
    <row r="423" spans="3:3" ht="12.5">
      <c r="C423" s="10"/>
    </row>
    <row r="424" spans="3:3" ht="12.5">
      <c r="C424" s="10"/>
    </row>
    <row r="425" spans="3:3" ht="12.5">
      <c r="C425" s="10"/>
    </row>
    <row r="426" spans="3:3" ht="12.5">
      <c r="C426" s="10"/>
    </row>
    <row r="427" spans="3:3" ht="12.5">
      <c r="C427" s="10"/>
    </row>
    <row r="428" spans="3:3" ht="12.5">
      <c r="C428" s="10"/>
    </row>
    <row r="429" spans="3:3" ht="12.5">
      <c r="C429" s="10"/>
    </row>
    <row r="430" spans="3:3" ht="12.5">
      <c r="C430" s="10"/>
    </row>
    <row r="431" spans="3:3" ht="12.5">
      <c r="C431" s="10"/>
    </row>
    <row r="432" spans="3:3"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row r="678" spans="3:3" ht="12.5">
      <c r="C678" s="10"/>
    </row>
    <row r="679" spans="3:3" ht="12.5">
      <c r="C679" s="10"/>
    </row>
    <row r="680" spans="3:3" ht="12.5">
      <c r="C680" s="10"/>
    </row>
  </sheetData>
  <mergeCells count="77">
    <mergeCell ref="C245:F245"/>
    <mergeCell ref="C264:F264"/>
    <mergeCell ref="C92:F92"/>
    <mergeCell ref="C95:H98"/>
    <mergeCell ref="C78:F78"/>
    <mergeCell ref="E107:G107"/>
    <mergeCell ref="O264:R264"/>
    <mergeCell ref="O278:R278"/>
    <mergeCell ref="C292:F292"/>
    <mergeCell ref="C295:H298"/>
    <mergeCell ref="C278:F278"/>
    <mergeCell ref="C7:D7"/>
    <mergeCell ref="E7:G7"/>
    <mergeCell ref="C64:F64"/>
    <mergeCell ref="D4:E4"/>
    <mergeCell ref="D3:E3"/>
    <mergeCell ref="C8:D8"/>
    <mergeCell ref="C45:F45"/>
    <mergeCell ref="E8:G8"/>
    <mergeCell ref="D5:E5"/>
    <mergeCell ref="F5:H5"/>
    <mergeCell ref="R5:T5"/>
    <mergeCell ref="P5:Q5"/>
    <mergeCell ref="C107:D107"/>
    <mergeCell ref="C108:D108"/>
    <mergeCell ref="C178:F178"/>
    <mergeCell ref="C207:D207"/>
    <mergeCell ref="C164:F164"/>
    <mergeCell ref="C145:F145"/>
    <mergeCell ref="E108:G108"/>
    <mergeCell ref="C192:F192"/>
    <mergeCell ref="O192:R192"/>
    <mergeCell ref="Q208:S208"/>
    <mergeCell ref="Q207:S207"/>
    <mergeCell ref="C208:D208"/>
    <mergeCell ref="C195:H198"/>
    <mergeCell ref="E207:G207"/>
    <mergeCell ref="E208:G208"/>
    <mergeCell ref="O208:P208"/>
    <mergeCell ref="Q7:S7"/>
    <mergeCell ref="O245:R245"/>
    <mergeCell ref="O7:P7"/>
    <mergeCell ref="O207:P207"/>
    <mergeCell ref="Q206:R206"/>
    <mergeCell ref="Q106:R106"/>
    <mergeCell ref="O78:R78"/>
    <mergeCell ref="O45:R45"/>
    <mergeCell ref="O64:R64"/>
    <mergeCell ref="O92:R92"/>
    <mergeCell ref="Q107:S107"/>
    <mergeCell ref="Q8:S8"/>
    <mergeCell ref="O8:P8"/>
    <mergeCell ref="O292:R292"/>
    <mergeCell ref="O295:T298"/>
    <mergeCell ref="O178:R178"/>
    <mergeCell ref="O164:R164"/>
    <mergeCell ref="Q205:T205"/>
    <mergeCell ref="Q204:T204"/>
    <mergeCell ref="O195:T198"/>
    <mergeCell ref="O108:P108"/>
    <mergeCell ref="O145:R145"/>
    <mergeCell ref="O95:T98"/>
    <mergeCell ref="Q104:T104"/>
    <mergeCell ref="Q105:T105"/>
    <mergeCell ref="O107:P107"/>
    <mergeCell ref="Q108:S108"/>
    <mergeCell ref="I2:K2"/>
    <mergeCell ref="B2:C2"/>
    <mergeCell ref="R1:T1"/>
    <mergeCell ref="R2:T2"/>
    <mergeCell ref="F2:H2"/>
    <mergeCell ref="R4:T4"/>
    <mergeCell ref="R3:T3"/>
    <mergeCell ref="P3:Q3"/>
    <mergeCell ref="P4:Q4"/>
    <mergeCell ref="F4:H4"/>
    <mergeCell ref="F3:H3"/>
  </mergeCells>
  <conditionalFormatting sqref="I3:I5 U3:U5">
    <cfRule type="cellIs" dxfId="3" priority="1" operator="equal">
      <formula>0</formula>
    </cfRule>
  </conditionalFormatting>
  <dataValidations count="1">
    <dataValidation type="list" allowBlank="1" showErrorMessage="1" sqref="R1" xr:uid="{00000000-0002-0000-0A00-000000000000}">
      <formula1>"1,2,3,4,5,6,7,8"</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AAAA"/>
  </sheetPr>
  <dimension ref="A1:U680"/>
  <sheetViews>
    <sheetView workbookViewId="0">
      <pane ySplit="5" topLeftCell="A6" activePane="bottomLeft" state="frozen"/>
      <selection pane="bottomLeft" activeCell="D37" sqref="D37"/>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8">
      <c r="A1" s="8" t="s">
        <v>87</v>
      </c>
      <c r="B1" s="13"/>
      <c r="C1" s="14"/>
      <c r="D1" s="15">
        <v>42941</v>
      </c>
      <c r="E1" s="16"/>
      <c r="F1" s="17" t="s">
        <v>7</v>
      </c>
      <c r="G1" s="17"/>
      <c r="H1" s="16"/>
      <c r="I1" s="18"/>
      <c r="J1" s="18"/>
      <c r="K1" s="18"/>
      <c r="L1" s="18"/>
      <c r="M1" s="18"/>
      <c r="N1" s="18"/>
      <c r="O1" s="18"/>
      <c r="P1" s="18"/>
      <c r="Q1" s="19" t="s">
        <v>8</v>
      </c>
      <c r="R1" s="146" t="s">
        <v>23</v>
      </c>
      <c r="S1" s="116"/>
      <c r="T1" s="116"/>
      <c r="U1" s="20"/>
    </row>
    <row r="2" spans="1:21" ht="18">
      <c r="B2" s="126" t="s">
        <v>86</v>
      </c>
      <c r="C2" s="114"/>
      <c r="D2" s="21" t="s">
        <v>24</v>
      </c>
      <c r="E2" s="17"/>
      <c r="F2" s="115" t="s">
        <v>25</v>
      </c>
      <c r="G2" s="114"/>
      <c r="H2" s="114"/>
      <c r="I2" s="145" t="s">
        <v>87</v>
      </c>
      <c r="J2" s="114"/>
      <c r="K2" s="114"/>
      <c r="L2" s="16"/>
      <c r="M2" s="16"/>
      <c r="N2" s="16"/>
      <c r="O2" s="16"/>
      <c r="P2" s="21" t="s">
        <v>26</v>
      </c>
      <c r="Q2" s="17"/>
      <c r="R2" s="115" t="s">
        <v>25</v>
      </c>
      <c r="S2" s="114"/>
      <c r="T2" s="114"/>
      <c r="U2" s="17" t="s">
        <v>87</v>
      </c>
    </row>
    <row r="3" spans="1:21" ht="15.5">
      <c r="A3" s="32">
        <v>1</v>
      </c>
      <c r="B3" s="33">
        <v>1</v>
      </c>
      <c r="C3" s="16"/>
      <c r="D3" s="120" t="s">
        <v>1003</v>
      </c>
      <c r="E3" s="117"/>
      <c r="F3" s="125">
        <v>0</v>
      </c>
      <c r="G3" s="116"/>
      <c r="H3" s="117"/>
      <c r="I3" s="34">
        <v>0</v>
      </c>
      <c r="J3" s="16"/>
      <c r="K3" s="35"/>
      <c r="L3" s="35" t="s">
        <v>28</v>
      </c>
      <c r="M3" s="16"/>
      <c r="N3" s="16"/>
      <c r="O3" s="16"/>
      <c r="P3" s="147" t="s">
        <v>1004</v>
      </c>
      <c r="Q3" s="116"/>
      <c r="R3" s="146">
        <v>0</v>
      </c>
      <c r="S3" s="116"/>
      <c r="T3" s="117"/>
      <c r="U3" s="34">
        <v>0</v>
      </c>
    </row>
    <row r="4" spans="1:21" ht="15.5">
      <c r="A4" s="32">
        <v>2</v>
      </c>
      <c r="B4" s="33">
        <v>2</v>
      </c>
      <c r="C4" s="24"/>
      <c r="D4" s="120" t="s">
        <v>1005</v>
      </c>
      <c r="E4" s="117"/>
      <c r="F4" s="125">
        <v>40</v>
      </c>
      <c r="G4" s="116"/>
      <c r="H4" s="116"/>
      <c r="I4" s="34">
        <v>0</v>
      </c>
      <c r="J4" s="22"/>
      <c r="K4" s="35"/>
      <c r="L4" s="35" t="s">
        <v>28</v>
      </c>
      <c r="M4" s="22"/>
      <c r="N4" s="22"/>
      <c r="O4" s="23"/>
      <c r="P4" s="147" t="s">
        <v>1006</v>
      </c>
      <c r="Q4" s="116"/>
      <c r="R4" s="146">
        <v>26</v>
      </c>
      <c r="S4" s="116"/>
      <c r="T4" s="116"/>
      <c r="U4" s="34">
        <v>0</v>
      </c>
    </row>
    <row r="5" spans="1:21" ht="15.5">
      <c r="A5" s="32">
        <v>3</v>
      </c>
      <c r="B5" s="33">
        <v>3</v>
      </c>
      <c r="C5" s="24"/>
      <c r="D5" s="123" t="s">
        <v>1007</v>
      </c>
      <c r="E5" s="124"/>
      <c r="F5" s="125">
        <v>20</v>
      </c>
      <c r="G5" s="116"/>
      <c r="H5" s="117"/>
      <c r="I5" s="34">
        <v>0</v>
      </c>
      <c r="J5" s="22"/>
      <c r="K5" s="35"/>
      <c r="L5" s="35" t="s">
        <v>28</v>
      </c>
      <c r="M5" s="22"/>
      <c r="N5" s="22"/>
      <c r="O5" s="23"/>
      <c r="P5" s="143" t="s">
        <v>1008</v>
      </c>
      <c r="Q5" s="142"/>
      <c r="R5" s="141">
        <v>38</v>
      </c>
      <c r="S5" s="142"/>
      <c r="T5" s="124"/>
      <c r="U5" s="34">
        <v>0</v>
      </c>
    </row>
    <row r="6" spans="1:21" ht="15.5">
      <c r="B6" s="41"/>
      <c r="C6" s="42"/>
      <c r="D6" s="18"/>
      <c r="E6" s="18"/>
      <c r="F6" s="16"/>
      <c r="G6" s="16"/>
      <c r="H6" s="16"/>
      <c r="I6" s="16"/>
      <c r="J6" s="16"/>
      <c r="K6" s="16"/>
      <c r="L6" s="16"/>
      <c r="M6" s="16"/>
      <c r="N6" s="16"/>
      <c r="O6" s="16"/>
      <c r="P6" s="18"/>
      <c r="Q6" s="18"/>
      <c r="R6" s="18"/>
      <c r="S6" s="16"/>
      <c r="T6" s="16"/>
      <c r="U6" s="16"/>
    </row>
    <row r="7" spans="1:21" ht="15.5">
      <c r="B7" s="43"/>
      <c r="C7" s="119" t="s">
        <v>24</v>
      </c>
      <c r="D7" s="116"/>
      <c r="E7" s="120" t="s">
        <v>1003</v>
      </c>
      <c r="F7" s="116"/>
      <c r="G7" s="117"/>
      <c r="H7" s="44" t="s">
        <v>125</v>
      </c>
      <c r="I7" s="45"/>
      <c r="J7" s="1"/>
      <c r="K7" s="1"/>
      <c r="L7" s="1"/>
      <c r="M7" s="1"/>
      <c r="N7" s="46"/>
      <c r="O7" s="138" t="s">
        <v>26</v>
      </c>
      <c r="P7" s="116"/>
      <c r="Q7" s="139" t="s">
        <v>1004</v>
      </c>
      <c r="R7" s="116"/>
      <c r="S7" s="117"/>
      <c r="T7" s="47" t="s">
        <v>1009</v>
      </c>
      <c r="U7" s="48"/>
    </row>
    <row r="8" spans="1:21" ht="15.5">
      <c r="B8" s="45"/>
      <c r="C8" s="121" t="s">
        <v>25</v>
      </c>
      <c r="D8" s="117"/>
      <c r="E8" s="122">
        <v>0</v>
      </c>
      <c r="F8" s="116"/>
      <c r="G8" s="116"/>
      <c r="H8" s="49"/>
      <c r="I8" s="45"/>
      <c r="J8" s="50"/>
      <c r="K8" s="50"/>
      <c r="L8" s="50"/>
      <c r="M8" s="50"/>
      <c r="N8" s="46"/>
      <c r="O8" s="127" t="s">
        <v>25</v>
      </c>
      <c r="P8" s="117"/>
      <c r="Q8" s="140">
        <v>0</v>
      </c>
      <c r="R8" s="116"/>
      <c r="S8" s="116"/>
      <c r="T8" s="51"/>
      <c r="U8" s="48"/>
    </row>
    <row r="9" spans="1:21" ht="12.5">
      <c r="B9" s="12"/>
      <c r="C9" s="12"/>
      <c r="D9" s="12"/>
      <c r="E9" s="12"/>
      <c r="F9" s="12"/>
      <c r="G9" s="12"/>
      <c r="H9" s="12"/>
      <c r="I9" s="12"/>
      <c r="J9" s="12"/>
      <c r="K9" s="12"/>
      <c r="L9" s="12"/>
      <c r="M9" s="12"/>
      <c r="N9" s="12"/>
      <c r="O9" s="12"/>
      <c r="P9" s="12"/>
      <c r="Q9" s="12"/>
      <c r="R9" s="12"/>
      <c r="S9" s="12"/>
      <c r="T9" s="12"/>
      <c r="U9" s="12"/>
    </row>
    <row r="10" spans="1:21" ht="13">
      <c r="B10" s="12"/>
      <c r="C10" s="52"/>
      <c r="D10" s="53"/>
      <c r="E10" s="52"/>
      <c r="F10" s="52"/>
      <c r="G10" s="49" t="s">
        <v>109</v>
      </c>
      <c r="H10" s="54" t="s">
        <v>110</v>
      </c>
      <c r="I10" s="12"/>
      <c r="J10" s="12"/>
      <c r="K10" s="12"/>
      <c r="L10" s="12"/>
      <c r="M10" s="12"/>
      <c r="N10" s="12"/>
      <c r="O10" s="52"/>
      <c r="P10" s="53"/>
      <c r="Q10" s="52"/>
      <c r="R10" s="52"/>
      <c r="S10" s="49" t="s">
        <v>109</v>
      </c>
      <c r="T10" s="54" t="s">
        <v>110</v>
      </c>
      <c r="U10" s="12"/>
    </row>
    <row r="11" spans="1:21" ht="12.5">
      <c r="B11" s="12"/>
      <c r="C11" s="55" t="s">
        <v>111</v>
      </c>
      <c r="D11" s="56" t="s">
        <v>112</v>
      </c>
      <c r="E11" s="52"/>
      <c r="F11" s="52"/>
      <c r="G11" s="57">
        <v>0</v>
      </c>
      <c r="H11" s="58">
        <v>0</v>
      </c>
      <c r="I11" s="12"/>
      <c r="J11" s="12"/>
      <c r="K11" s="12"/>
      <c r="L11" s="12"/>
      <c r="M11" s="12"/>
      <c r="N11" s="12"/>
      <c r="O11" s="55" t="s">
        <v>113</v>
      </c>
      <c r="P11" s="56" t="s">
        <v>114</v>
      </c>
      <c r="Q11" s="52"/>
      <c r="R11" s="52"/>
      <c r="S11" s="57">
        <v>0</v>
      </c>
      <c r="T11" s="58">
        <v>0</v>
      </c>
      <c r="U11" s="12"/>
    </row>
    <row r="12" spans="1:21" ht="12.5">
      <c r="B12" s="12"/>
      <c r="C12" s="55" t="s">
        <v>115</v>
      </c>
      <c r="D12" s="56" t="s">
        <v>116</v>
      </c>
      <c r="E12" s="52"/>
      <c r="F12" s="52"/>
      <c r="G12" s="57">
        <v>0</v>
      </c>
      <c r="H12" s="58">
        <v>0</v>
      </c>
      <c r="I12" s="12"/>
      <c r="J12" s="12"/>
      <c r="K12" s="12"/>
      <c r="L12" s="12"/>
      <c r="M12" s="12"/>
      <c r="N12" s="12"/>
      <c r="O12" s="55" t="s">
        <v>117</v>
      </c>
      <c r="P12" s="56" t="s">
        <v>118</v>
      </c>
      <c r="Q12" s="52"/>
      <c r="R12" s="52"/>
      <c r="S12" s="57">
        <v>0</v>
      </c>
      <c r="T12" s="58">
        <v>0</v>
      </c>
      <c r="U12" s="12"/>
    </row>
    <row r="13" spans="1:21" ht="12.5">
      <c r="B13" s="12"/>
      <c r="C13" s="55" t="s">
        <v>119</v>
      </c>
      <c r="D13" s="56" t="s">
        <v>120</v>
      </c>
      <c r="E13" s="52"/>
      <c r="F13" s="52"/>
      <c r="G13" s="57">
        <v>0</v>
      </c>
      <c r="H13" s="58">
        <v>0</v>
      </c>
      <c r="I13" s="12"/>
      <c r="J13" s="12"/>
      <c r="K13" s="12"/>
      <c r="L13" s="12"/>
      <c r="M13" s="12"/>
      <c r="N13" s="12"/>
      <c r="O13" s="55" t="s">
        <v>121</v>
      </c>
      <c r="P13" s="56" t="s">
        <v>122</v>
      </c>
      <c r="Q13" s="52"/>
      <c r="R13" s="52"/>
      <c r="S13" s="57">
        <v>0</v>
      </c>
      <c r="T13" s="58">
        <v>0</v>
      </c>
      <c r="U13" s="12"/>
    </row>
    <row r="14" spans="1:21" ht="12.5">
      <c r="B14" s="12"/>
      <c r="C14" s="55" t="s">
        <v>123</v>
      </c>
      <c r="D14" s="56" t="s">
        <v>124</v>
      </c>
      <c r="E14" s="52"/>
      <c r="F14" s="52"/>
      <c r="G14" s="57">
        <v>0</v>
      </c>
      <c r="H14" s="58">
        <v>0</v>
      </c>
      <c r="I14" s="12"/>
      <c r="J14" s="12"/>
      <c r="K14" s="12"/>
      <c r="L14" s="12"/>
      <c r="M14" s="12"/>
      <c r="N14" s="12"/>
      <c r="O14" s="55" t="s">
        <v>125</v>
      </c>
      <c r="P14" s="56" t="s">
        <v>126</v>
      </c>
      <c r="Q14" s="52"/>
      <c r="R14" s="52"/>
      <c r="S14" s="57">
        <v>0</v>
      </c>
      <c r="T14" s="58">
        <v>0</v>
      </c>
      <c r="U14" s="12"/>
    </row>
    <row r="15" spans="1:21" ht="13">
      <c r="B15" s="12"/>
      <c r="C15" s="59"/>
      <c r="D15" s="60" t="s">
        <v>127</v>
      </c>
      <c r="E15" s="61"/>
      <c r="F15" s="61"/>
      <c r="G15" s="62">
        <v>0</v>
      </c>
      <c r="H15" s="63">
        <v>0</v>
      </c>
      <c r="I15" s="12"/>
      <c r="J15" s="12"/>
      <c r="K15" s="12"/>
      <c r="L15" s="12"/>
      <c r="M15" s="12"/>
      <c r="N15" s="12"/>
      <c r="O15" s="59"/>
      <c r="P15" s="60" t="s">
        <v>127</v>
      </c>
      <c r="Q15" s="61"/>
      <c r="R15" s="61"/>
      <c r="S15" s="62">
        <v>0</v>
      </c>
      <c r="T15" s="63">
        <v>0</v>
      </c>
      <c r="U15" s="12"/>
    </row>
    <row r="16" spans="1:21" ht="12.5">
      <c r="B16" s="12"/>
      <c r="I16" s="12"/>
      <c r="J16" s="12"/>
      <c r="K16" s="12"/>
      <c r="L16" s="12"/>
      <c r="M16" s="12"/>
      <c r="N16" s="12"/>
      <c r="O16" s="12"/>
      <c r="P16" s="12"/>
      <c r="Q16" s="12"/>
      <c r="R16" s="12"/>
      <c r="S16" s="12"/>
      <c r="T16" s="12"/>
      <c r="U16" s="12"/>
    </row>
    <row r="17" spans="2:21" ht="12.5">
      <c r="T17" s="31"/>
    </row>
    <row r="19" spans="2:21" ht="13">
      <c r="B19" s="64"/>
      <c r="C19" s="65" t="s">
        <v>128</v>
      </c>
      <c r="D19" s="66" t="s">
        <v>112</v>
      </c>
      <c r="E19" s="67" t="s">
        <v>25</v>
      </c>
      <c r="F19" s="67" t="s">
        <v>129</v>
      </c>
      <c r="G19" s="67" t="s">
        <v>109</v>
      </c>
      <c r="H19" s="67" t="s">
        <v>110</v>
      </c>
      <c r="I19" s="68"/>
      <c r="J19" s="69"/>
      <c r="K19" s="69"/>
      <c r="L19" s="69"/>
      <c r="M19" s="70"/>
      <c r="N19" s="68"/>
      <c r="O19" s="65" t="s">
        <v>128</v>
      </c>
      <c r="P19" s="66" t="s">
        <v>114</v>
      </c>
      <c r="Q19" s="67" t="s">
        <v>25</v>
      </c>
      <c r="R19" s="67" t="s">
        <v>129</v>
      </c>
      <c r="S19" s="67" t="s">
        <v>109</v>
      </c>
      <c r="T19" s="67" t="s">
        <v>110</v>
      </c>
      <c r="U19" s="68"/>
    </row>
    <row r="20" spans="2:21" ht="12.5">
      <c r="B20" s="71"/>
      <c r="C20" s="72" t="s">
        <v>87</v>
      </c>
      <c r="D20" s="73" t="s">
        <v>87</v>
      </c>
      <c r="E20" s="74" t="s">
        <v>87</v>
      </c>
      <c r="F20" s="72" t="s">
        <v>87</v>
      </c>
      <c r="G20" s="75" t="s">
        <v>87</v>
      </c>
      <c r="H20" s="72" t="s">
        <v>87</v>
      </c>
      <c r="I20" s="71"/>
      <c r="J20" s="11"/>
      <c r="K20" s="11"/>
      <c r="L20" s="11"/>
      <c r="M20" s="11"/>
      <c r="N20" s="71"/>
      <c r="O20" s="72" t="s">
        <v>87</v>
      </c>
      <c r="P20" s="73" t="s">
        <v>87</v>
      </c>
      <c r="Q20" s="74" t="s">
        <v>87</v>
      </c>
      <c r="R20" s="72" t="s">
        <v>87</v>
      </c>
      <c r="S20" s="75" t="s">
        <v>87</v>
      </c>
      <c r="T20" s="72" t="s">
        <v>87</v>
      </c>
      <c r="U20" s="71"/>
    </row>
    <row r="21" spans="2:21" ht="12.5">
      <c r="B21" s="71"/>
      <c r="C21" s="72" t="s">
        <v>87</v>
      </c>
      <c r="D21" s="73" t="s">
        <v>87</v>
      </c>
      <c r="E21" s="76" t="s">
        <v>87</v>
      </c>
      <c r="F21" s="72" t="s">
        <v>87</v>
      </c>
      <c r="G21" s="75" t="s">
        <v>87</v>
      </c>
      <c r="H21" s="72" t="s">
        <v>87</v>
      </c>
      <c r="I21" s="71"/>
      <c r="J21" s="11"/>
      <c r="K21" s="11"/>
      <c r="L21" s="11"/>
      <c r="M21" s="11"/>
      <c r="N21" s="71"/>
      <c r="O21" s="72" t="s">
        <v>87</v>
      </c>
      <c r="P21" s="73" t="s">
        <v>87</v>
      </c>
      <c r="Q21" s="76" t="s">
        <v>87</v>
      </c>
      <c r="R21" s="72" t="s">
        <v>87</v>
      </c>
      <c r="S21" s="75" t="s">
        <v>87</v>
      </c>
      <c r="T21" s="72" t="s">
        <v>87</v>
      </c>
      <c r="U21" s="71"/>
    </row>
    <row r="22" spans="2:21" ht="12.5">
      <c r="B22" s="71"/>
      <c r="C22" s="72" t="s">
        <v>87</v>
      </c>
      <c r="D22" s="73" t="s">
        <v>87</v>
      </c>
      <c r="E22" s="76" t="s">
        <v>87</v>
      </c>
      <c r="F22" s="72" t="s">
        <v>87</v>
      </c>
      <c r="G22" s="75" t="s">
        <v>87</v>
      </c>
      <c r="H22" s="72" t="s">
        <v>87</v>
      </c>
      <c r="I22" s="71"/>
      <c r="J22" s="11"/>
      <c r="K22" s="11"/>
      <c r="L22" s="11"/>
      <c r="M22" s="11"/>
      <c r="N22" s="71"/>
      <c r="O22" s="72" t="s">
        <v>87</v>
      </c>
      <c r="P22" s="73" t="s">
        <v>87</v>
      </c>
      <c r="Q22" s="76" t="s">
        <v>87</v>
      </c>
      <c r="R22" s="72" t="s">
        <v>87</v>
      </c>
      <c r="S22" s="75" t="s">
        <v>87</v>
      </c>
      <c r="T22" s="72" t="s">
        <v>87</v>
      </c>
      <c r="U22" s="71"/>
    </row>
    <row r="23" spans="2:21" ht="12.5">
      <c r="B23" s="71"/>
      <c r="C23" s="72" t="s">
        <v>87</v>
      </c>
      <c r="D23" s="73" t="s">
        <v>87</v>
      </c>
      <c r="E23" s="76" t="s">
        <v>87</v>
      </c>
      <c r="F23" s="72" t="s">
        <v>87</v>
      </c>
      <c r="G23" s="75" t="s">
        <v>87</v>
      </c>
      <c r="H23" s="75" t="s">
        <v>87</v>
      </c>
      <c r="I23" s="71"/>
      <c r="J23" s="11"/>
      <c r="K23" s="11"/>
      <c r="L23" s="11"/>
      <c r="M23" s="11"/>
      <c r="N23" s="71"/>
      <c r="O23" s="72" t="s">
        <v>87</v>
      </c>
      <c r="P23" s="73" t="s">
        <v>87</v>
      </c>
      <c r="Q23" s="76" t="s">
        <v>87</v>
      </c>
      <c r="R23" s="72" t="s">
        <v>87</v>
      </c>
      <c r="S23" s="75" t="s">
        <v>87</v>
      </c>
      <c r="T23" s="75" t="s">
        <v>87</v>
      </c>
      <c r="U23" s="71"/>
    </row>
    <row r="24" spans="2:21" ht="12.5">
      <c r="B24" s="71"/>
      <c r="C24" s="72" t="s">
        <v>87</v>
      </c>
      <c r="D24" s="73" t="s">
        <v>87</v>
      </c>
      <c r="E24" s="76" t="s">
        <v>87</v>
      </c>
      <c r="F24" s="72" t="s">
        <v>87</v>
      </c>
      <c r="G24" s="75" t="s">
        <v>87</v>
      </c>
      <c r="H24" s="75" t="s">
        <v>87</v>
      </c>
      <c r="I24" s="71"/>
      <c r="J24" s="11"/>
      <c r="K24" s="11"/>
      <c r="L24" s="11"/>
      <c r="M24" s="11"/>
      <c r="N24" s="71"/>
      <c r="O24" s="72" t="s">
        <v>87</v>
      </c>
      <c r="P24" s="73" t="s">
        <v>87</v>
      </c>
      <c r="Q24" s="76" t="s">
        <v>87</v>
      </c>
      <c r="R24" s="72" t="s">
        <v>87</v>
      </c>
      <c r="S24" s="75" t="s">
        <v>87</v>
      </c>
      <c r="T24" s="75" t="s">
        <v>87</v>
      </c>
      <c r="U24" s="71"/>
    </row>
    <row r="25" spans="2:21" ht="12.5">
      <c r="B25" s="71"/>
      <c r="C25" s="72" t="s">
        <v>87</v>
      </c>
      <c r="D25" s="73" t="s">
        <v>87</v>
      </c>
      <c r="E25" s="76" t="s">
        <v>87</v>
      </c>
      <c r="F25" s="72" t="s">
        <v>87</v>
      </c>
      <c r="G25" s="75" t="s">
        <v>87</v>
      </c>
      <c r="H25" s="75" t="s">
        <v>87</v>
      </c>
      <c r="I25" s="71"/>
      <c r="J25" s="11"/>
      <c r="K25" s="11"/>
      <c r="L25" s="11"/>
      <c r="M25" s="11"/>
      <c r="N25" s="71"/>
      <c r="O25" s="72" t="s">
        <v>87</v>
      </c>
      <c r="P25" s="73" t="s">
        <v>87</v>
      </c>
      <c r="Q25" s="76" t="s">
        <v>87</v>
      </c>
      <c r="R25" s="72" t="s">
        <v>87</v>
      </c>
      <c r="S25" s="75" t="s">
        <v>87</v>
      </c>
      <c r="T25" s="75" t="s">
        <v>87</v>
      </c>
      <c r="U25" s="71"/>
    </row>
    <row r="26" spans="2:21" ht="12.5">
      <c r="B26" s="71"/>
      <c r="C26" s="72" t="s">
        <v>87</v>
      </c>
      <c r="D26" s="73" t="s">
        <v>87</v>
      </c>
      <c r="E26" s="76" t="s">
        <v>87</v>
      </c>
      <c r="F26" s="72" t="s">
        <v>87</v>
      </c>
      <c r="G26" s="75" t="s">
        <v>87</v>
      </c>
      <c r="H26" s="75" t="s">
        <v>87</v>
      </c>
      <c r="I26" s="71"/>
      <c r="J26" s="11"/>
      <c r="K26" s="11"/>
      <c r="L26" s="11"/>
      <c r="M26" s="11"/>
      <c r="N26" s="71"/>
      <c r="O26" s="72" t="s">
        <v>87</v>
      </c>
      <c r="P26" s="73" t="s">
        <v>87</v>
      </c>
      <c r="Q26" s="76" t="s">
        <v>87</v>
      </c>
      <c r="R26" s="72" t="s">
        <v>87</v>
      </c>
      <c r="S26" s="75" t="s">
        <v>87</v>
      </c>
      <c r="T26" s="75" t="s">
        <v>87</v>
      </c>
      <c r="U26" s="71"/>
    </row>
    <row r="27" spans="2:21" ht="12.5">
      <c r="B27" s="71"/>
      <c r="C27" s="75" t="s">
        <v>87</v>
      </c>
      <c r="D27" s="77" t="s">
        <v>87</v>
      </c>
      <c r="E27" s="76" t="s">
        <v>87</v>
      </c>
      <c r="F27" s="75" t="s">
        <v>87</v>
      </c>
      <c r="G27" s="75" t="s">
        <v>87</v>
      </c>
      <c r="H27" s="75" t="s">
        <v>87</v>
      </c>
      <c r="I27" s="71"/>
      <c r="J27" s="11"/>
      <c r="K27" s="11"/>
      <c r="L27" s="11"/>
      <c r="M27" s="11"/>
      <c r="N27" s="71"/>
      <c r="O27" s="72" t="s">
        <v>87</v>
      </c>
      <c r="P27" s="73" t="s">
        <v>87</v>
      </c>
      <c r="Q27" s="76" t="s">
        <v>87</v>
      </c>
      <c r="R27" s="75" t="s">
        <v>87</v>
      </c>
      <c r="S27" s="75" t="s">
        <v>87</v>
      </c>
      <c r="T27" s="75" t="s">
        <v>87</v>
      </c>
      <c r="U27" s="71"/>
    </row>
    <row r="28" spans="2:21" ht="12.5">
      <c r="B28" s="71"/>
      <c r="C28" s="75" t="s">
        <v>87</v>
      </c>
      <c r="D28" s="77" t="s">
        <v>87</v>
      </c>
      <c r="E28" s="76" t="s">
        <v>87</v>
      </c>
      <c r="F28" s="75" t="s">
        <v>87</v>
      </c>
      <c r="G28" s="75" t="s">
        <v>87</v>
      </c>
      <c r="H28" s="75" t="s">
        <v>87</v>
      </c>
      <c r="I28" s="71"/>
      <c r="J28" s="11"/>
      <c r="K28" s="11"/>
      <c r="L28" s="11"/>
      <c r="M28" s="11"/>
      <c r="N28" s="71"/>
      <c r="O28" s="72" t="s">
        <v>87</v>
      </c>
      <c r="P28" s="73" t="s">
        <v>87</v>
      </c>
      <c r="Q28" s="76" t="s">
        <v>87</v>
      </c>
      <c r="R28" s="75" t="s">
        <v>87</v>
      </c>
      <c r="S28" s="75" t="s">
        <v>87</v>
      </c>
      <c r="T28" s="75" t="s">
        <v>87</v>
      </c>
      <c r="U28" s="71"/>
    </row>
    <row r="29" spans="2:21" ht="12.5">
      <c r="B29" s="71"/>
      <c r="C29" s="75" t="s">
        <v>87</v>
      </c>
      <c r="D29" s="77" t="s">
        <v>87</v>
      </c>
      <c r="E29" s="76" t="s">
        <v>87</v>
      </c>
      <c r="F29" s="75" t="s">
        <v>87</v>
      </c>
      <c r="G29" s="75" t="s">
        <v>87</v>
      </c>
      <c r="H29" s="75" t="s">
        <v>87</v>
      </c>
      <c r="I29" s="71"/>
      <c r="J29" s="11"/>
      <c r="K29" s="11"/>
      <c r="L29" s="11"/>
      <c r="M29" s="11"/>
      <c r="N29" s="71"/>
      <c r="O29" s="72" t="s">
        <v>87</v>
      </c>
      <c r="P29" s="73" t="s">
        <v>87</v>
      </c>
      <c r="Q29" s="76" t="s">
        <v>87</v>
      </c>
      <c r="R29" s="75" t="s">
        <v>87</v>
      </c>
      <c r="S29" s="75" t="s">
        <v>87</v>
      </c>
      <c r="T29" s="75" t="s">
        <v>87</v>
      </c>
      <c r="U29" s="71"/>
    </row>
    <row r="30" spans="2:21" ht="12.5">
      <c r="B30" s="71"/>
      <c r="C30" s="75" t="s">
        <v>87</v>
      </c>
      <c r="D30" s="77" t="s">
        <v>87</v>
      </c>
      <c r="E30" s="78" t="s">
        <v>87</v>
      </c>
      <c r="F30" s="75" t="s">
        <v>87</v>
      </c>
      <c r="G30" s="75" t="s">
        <v>87</v>
      </c>
      <c r="H30" s="75" t="s">
        <v>87</v>
      </c>
      <c r="I30" s="71"/>
      <c r="J30" s="11"/>
      <c r="K30" s="11"/>
      <c r="L30" s="11"/>
      <c r="M30" s="11"/>
      <c r="N30" s="71"/>
      <c r="O30" s="72" t="s">
        <v>87</v>
      </c>
      <c r="P30" s="73" t="s">
        <v>87</v>
      </c>
      <c r="Q30" s="78" t="s">
        <v>87</v>
      </c>
      <c r="R30" s="75" t="s">
        <v>87</v>
      </c>
      <c r="S30" s="75" t="s">
        <v>87</v>
      </c>
      <c r="T30" s="75" t="s">
        <v>87</v>
      </c>
      <c r="U30" s="71"/>
    </row>
    <row r="31" spans="2:21" ht="12.5">
      <c r="B31" s="71"/>
      <c r="C31" s="75" t="s">
        <v>87</v>
      </c>
      <c r="D31" s="77" t="s">
        <v>87</v>
      </c>
      <c r="E31" s="78" t="s">
        <v>87</v>
      </c>
      <c r="F31" s="75" t="s">
        <v>87</v>
      </c>
      <c r="G31" s="75" t="s">
        <v>87</v>
      </c>
      <c r="H31" s="75" t="s">
        <v>87</v>
      </c>
      <c r="I31" s="71"/>
      <c r="J31" s="11"/>
      <c r="K31" s="11"/>
      <c r="L31" s="11"/>
      <c r="M31" s="11"/>
      <c r="N31" s="71"/>
      <c r="O31" s="75" t="s">
        <v>87</v>
      </c>
      <c r="P31" s="77" t="s">
        <v>87</v>
      </c>
      <c r="Q31" s="78" t="s">
        <v>87</v>
      </c>
      <c r="R31" s="75" t="s">
        <v>87</v>
      </c>
      <c r="S31" s="75" t="s">
        <v>87</v>
      </c>
      <c r="T31" s="75" t="s">
        <v>87</v>
      </c>
      <c r="U31" s="71"/>
    </row>
    <row r="32" spans="2:21" ht="12.5">
      <c r="B32" s="71"/>
      <c r="C32" s="75" t="s">
        <v>87</v>
      </c>
      <c r="D32" s="77" t="s">
        <v>87</v>
      </c>
      <c r="E32" s="78" t="s">
        <v>87</v>
      </c>
      <c r="F32" s="75" t="s">
        <v>87</v>
      </c>
      <c r="G32" s="75" t="s">
        <v>87</v>
      </c>
      <c r="H32" s="75" t="s">
        <v>87</v>
      </c>
      <c r="I32" s="71"/>
      <c r="J32" s="11"/>
      <c r="K32" s="11"/>
      <c r="L32" s="11"/>
      <c r="M32" s="11"/>
      <c r="N32" s="71"/>
      <c r="O32" s="75" t="s">
        <v>87</v>
      </c>
      <c r="P32" s="77" t="s">
        <v>87</v>
      </c>
      <c r="Q32" s="78" t="s">
        <v>87</v>
      </c>
      <c r="R32" s="75" t="s">
        <v>87</v>
      </c>
      <c r="S32" s="75" t="s">
        <v>87</v>
      </c>
      <c r="T32" s="75" t="s">
        <v>87</v>
      </c>
      <c r="U32" s="71"/>
    </row>
    <row r="33" spans="2:21" ht="12.5">
      <c r="B33" s="71"/>
      <c r="C33" s="75" t="s">
        <v>87</v>
      </c>
      <c r="D33" s="77" t="s">
        <v>87</v>
      </c>
      <c r="E33" s="78" t="s">
        <v>87</v>
      </c>
      <c r="F33" s="75" t="s">
        <v>87</v>
      </c>
      <c r="G33" s="75" t="s">
        <v>87</v>
      </c>
      <c r="H33" s="75" t="s">
        <v>87</v>
      </c>
      <c r="I33" s="71"/>
      <c r="J33" s="11"/>
      <c r="K33" s="11"/>
      <c r="L33" s="11"/>
      <c r="M33" s="11"/>
      <c r="N33" s="71"/>
      <c r="O33" s="75" t="s">
        <v>87</v>
      </c>
      <c r="P33" s="77" t="s">
        <v>87</v>
      </c>
      <c r="Q33" s="78" t="s">
        <v>87</v>
      </c>
      <c r="R33" s="75" t="s">
        <v>87</v>
      </c>
      <c r="S33" s="75" t="s">
        <v>87</v>
      </c>
      <c r="T33" s="75" t="s">
        <v>87</v>
      </c>
      <c r="U33" s="71"/>
    </row>
    <row r="34" spans="2:21" ht="12.5">
      <c r="B34" s="71"/>
      <c r="C34" s="75" t="s">
        <v>87</v>
      </c>
      <c r="D34" s="77" t="s">
        <v>87</v>
      </c>
      <c r="E34" s="78" t="s">
        <v>87</v>
      </c>
      <c r="F34" s="75" t="s">
        <v>87</v>
      </c>
      <c r="G34" s="75" t="s">
        <v>87</v>
      </c>
      <c r="H34" s="75" t="s">
        <v>87</v>
      </c>
      <c r="I34" s="71"/>
      <c r="J34" s="11"/>
      <c r="K34" s="11"/>
      <c r="L34" s="11"/>
      <c r="M34" s="11"/>
      <c r="N34" s="71"/>
      <c r="O34" s="75" t="s">
        <v>87</v>
      </c>
      <c r="P34" s="77" t="s">
        <v>87</v>
      </c>
      <c r="Q34" s="78" t="s">
        <v>87</v>
      </c>
      <c r="R34" s="75" t="s">
        <v>87</v>
      </c>
      <c r="S34" s="75" t="s">
        <v>87</v>
      </c>
      <c r="T34" s="75" t="s">
        <v>87</v>
      </c>
      <c r="U34" s="71"/>
    </row>
    <row r="35" spans="2:21" ht="12.5">
      <c r="B35" s="71"/>
      <c r="C35" s="75" t="s">
        <v>87</v>
      </c>
      <c r="D35" s="77" t="s">
        <v>87</v>
      </c>
      <c r="E35" s="78" t="s">
        <v>87</v>
      </c>
      <c r="F35" s="75" t="s">
        <v>87</v>
      </c>
      <c r="G35" s="75" t="s">
        <v>87</v>
      </c>
      <c r="H35" s="75" t="s">
        <v>87</v>
      </c>
      <c r="I35" s="71"/>
      <c r="J35" s="11"/>
      <c r="K35" s="11"/>
      <c r="L35" s="11"/>
      <c r="M35" s="11"/>
      <c r="N35" s="71"/>
      <c r="O35" s="75" t="s">
        <v>87</v>
      </c>
      <c r="P35" s="77" t="s">
        <v>87</v>
      </c>
      <c r="Q35" s="78" t="s">
        <v>87</v>
      </c>
      <c r="R35" s="75" t="s">
        <v>87</v>
      </c>
      <c r="S35" s="75" t="s">
        <v>87</v>
      </c>
      <c r="T35" s="75" t="s">
        <v>87</v>
      </c>
      <c r="U35" s="71"/>
    </row>
    <row r="36" spans="2:21" ht="12.5">
      <c r="B36" s="71"/>
      <c r="C36" s="75" t="s">
        <v>87</v>
      </c>
      <c r="D36" s="77" t="s">
        <v>87</v>
      </c>
      <c r="E36" s="78" t="s">
        <v>87</v>
      </c>
      <c r="F36" s="75" t="s">
        <v>87</v>
      </c>
      <c r="G36" s="75" t="s">
        <v>87</v>
      </c>
      <c r="H36" s="75" t="s">
        <v>87</v>
      </c>
      <c r="I36" s="71"/>
      <c r="J36" s="11"/>
      <c r="K36" s="11"/>
      <c r="L36" s="11"/>
      <c r="M36" s="11"/>
      <c r="N36" s="71"/>
      <c r="O36" s="75" t="s">
        <v>87</v>
      </c>
      <c r="P36" s="77" t="s">
        <v>87</v>
      </c>
      <c r="Q36" s="78" t="s">
        <v>87</v>
      </c>
      <c r="R36" s="75" t="s">
        <v>87</v>
      </c>
      <c r="S36" s="75" t="s">
        <v>87</v>
      </c>
      <c r="T36" s="75" t="s">
        <v>87</v>
      </c>
      <c r="U36" s="71"/>
    </row>
    <row r="37" spans="2:21" ht="12.5">
      <c r="B37" s="71"/>
      <c r="C37" s="75" t="s">
        <v>87</v>
      </c>
      <c r="D37" s="77" t="s">
        <v>87</v>
      </c>
      <c r="E37" s="78" t="s">
        <v>87</v>
      </c>
      <c r="F37" s="75" t="s">
        <v>87</v>
      </c>
      <c r="G37" s="75" t="s">
        <v>87</v>
      </c>
      <c r="H37" s="75" t="s">
        <v>87</v>
      </c>
      <c r="I37" s="71"/>
      <c r="J37" s="11"/>
      <c r="K37" s="11"/>
      <c r="L37" s="11"/>
      <c r="M37" s="11"/>
      <c r="N37" s="71"/>
      <c r="O37" s="75" t="s">
        <v>87</v>
      </c>
      <c r="P37" s="77" t="s">
        <v>87</v>
      </c>
      <c r="Q37" s="78" t="s">
        <v>87</v>
      </c>
      <c r="R37" s="75" t="s">
        <v>87</v>
      </c>
      <c r="S37" s="75" t="s">
        <v>87</v>
      </c>
      <c r="T37" s="75" t="s">
        <v>87</v>
      </c>
      <c r="U37" s="71"/>
    </row>
    <row r="38" spans="2:21" ht="12.5">
      <c r="B38" s="71"/>
      <c r="C38" s="75" t="s">
        <v>87</v>
      </c>
      <c r="D38" s="77" t="s">
        <v>87</v>
      </c>
      <c r="E38" s="78" t="s">
        <v>87</v>
      </c>
      <c r="F38" s="75" t="s">
        <v>87</v>
      </c>
      <c r="G38" s="75" t="s">
        <v>87</v>
      </c>
      <c r="H38" s="75" t="s">
        <v>87</v>
      </c>
      <c r="I38" s="71"/>
      <c r="J38" s="11"/>
      <c r="K38" s="11"/>
      <c r="L38" s="11"/>
      <c r="M38" s="11"/>
      <c r="N38" s="71"/>
      <c r="O38" s="75" t="s">
        <v>87</v>
      </c>
      <c r="P38" s="77" t="s">
        <v>87</v>
      </c>
      <c r="Q38" s="78" t="s">
        <v>87</v>
      </c>
      <c r="R38" s="75" t="s">
        <v>87</v>
      </c>
      <c r="S38" s="75" t="s">
        <v>87</v>
      </c>
      <c r="T38" s="75" t="s">
        <v>87</v>
      </c>
      <c r="U38" s="71"/>
    </row>
    <row r="39" spans="2:21" ht="12.5">
      <c r="B39" s="71"/>
      <c r="C39" s="75" t="s">
        <v>87</v>
      </c>
      <c r="D39" s="77" t="s">
        <v>87</v>
      </c>
      <c r="E39" s="78" t="s">
        <v>87</v>
      </c>
      <c r="F39" s="75" t="s">
        <v>87</v>
      </c>
      <c r="G39" s="75" t="s">
        <v>87</v>
      </c>
      <c r="H39" s="75" t="s">
        <v>87</v>
      </c>
      <c r="I39" s="71"/>
      <c r="J39" s="11"/>
      <c r="K39" s="11"/>
      <c r="L39" s="11"/>
      <c r="M39" s="11"/>
      <c r="N39" s="71"/>
      <c r="O39" s="75" t="s">
        <v>87</v>
      </c>
      <c r="P39" s="77" t="s">
        <v>87</v>
      </c>
      <c r="Q39" s="78" t="s">
        <v>87</v>
      </c>
      <c r="R39" s="75" t="s">
        <v>87</v>
      </c>
      <c r="S39" s="75" t="s">
        <v>87</v>
      </c>
      <c r="T39" s="75" t="s">
        <v>87</v>
      </c>
      <c r="U39" s="71"/>
    </row>
    <row r="40" spans="2:21" ht="12.5">
      <c r="B40" s="71"/>
      <c r="C40" s="75" t="s">
        <v>87</v>
      </c>
      <c r="D40" s="77" t="s">
        <v>87</v>
      </c>
      <c r="E40" s="78" t="s">
        <v>87</v>
      </c>
      <c r="F40" s="75" t="s">
        <v>87</v>
      </c>
      <c r="G40" s="75" t="s">
        <v>87</v>
      </c>
      <c r="H40" s="75" t="s">
        <v>87</v>
      </c>
      <c r="I40" s="71"/>
      <c r="J40" s="11"/>
      <c r="K40" s="11"/>
      <c r="L40" s="11"/>
      <c r="M40" s="11"/>
      <c r="N40" s="71"/>
      <c r="O40" s="75" t="s">
        <v>87</v>
      </c>
      <c r="P40" s="77" t="s">
        <v>87</v>
      </c>
      <c r="Q40" s="78" t="s">
        <v>87</v>
      </c>
      <c r="R40" s="75" t="s">
        <v>87</v>
      </c>
      <c r="S40" s="75" t="s">
        <v>87</v>
      </c>
      <c r="T40" s="75" t="s">
        <v>87</v>
      </c>
      <c r="U40" s="71"/>
    </row>
    <row r="41" spans="2:21" ht="12.5">
      <c r="B41" s="71"/>
      <c r="C41" s="75" t="s">
        <v>87</v>
      </c>
      <c r="D41" s="77" t="s">
        <v>87</v>
      </c>
      <c r="E41" s="78" t="s">
        <v>87</v>
      </c>
      <c r="F41" s="75" t="s">
        <v>87</v>
      </c>
      <c r="G41" s="75" t="s">
        <v>87</v>
      </c>
      <c r="H41" s="75" t="s">
        <v>87</v>
      </c>
      <c r="I41" s="71"/>
      <c r="J41" s="11"/>
      <c r="K41" s="11"/>
      <c r="L41" s="11"/>
      <c r="M41" s="11"/>
      <c r="N41" s="71"/>
      <c r="O41" s="75" t="s">
        <v>87</v>
      </c>
      <c r="P41" s="77" t="s">
        <v>87</v>
      </c>
      <c r="Q41" s="78" t="s">
        <v>87</v>
      </c>
      <c r="R41" s="75" t="s">
        <v>87</v>
      </c>
      <c r="S41" s="75" t="s">
        <v>87</v>
      </c>
      <c r="T41" s="75" t="s">
        <v>87</v>
      </c>
      <c r="U41" s="71"/>
    </row>
    <row r="42" spans="2:21" ht="12.5">
      <c r="B42" s="71"/>
      <c r="C42" s="75" t="s">
        <v>87</v>
      </c>
      <c r="D42" s="77" t="s">
        <v>87</v>
      </c>
      <c r="E42" s="78" t="s">
        <v>87</v>
      </c>
      <c r="F42" s="75" t="s">
        <v>87</v>
      </c>
      <c r="G42" s="75" t="s">
        <v>87</v>
      </c>
      <c r="H42" s="75" t="s">
        <v>87</v>
      </c>
      <c r="I42" s="71"/>
      <c r="J42" s="11"/>
      <c r="K42" s="11"/>
      <c r="L42" s="11"/>
      <c r="M42" s="11"/>
      <c r="N42" s="71"/>
      <c r="O42" s="75" t="s">
        <v>87</v>
      </c>
      <c r="P42" s="77" t="s">
        <v>87</v>
      </c>
      <c r="Q42" s="78" t="s">
        <v>87</v>
      </c>
      <c r="R42" s="75" t="s">
        <v>87</v>
      </c>
      <c r="S42" s="75" t="s">
        <v>87</v>
      </c>
      <c r="T42" s="75" t="s">
        <v>87</v>
      </c>
      <c r="U42" s="71"/>
    </row>
    <row r="43" spans="2:21" ht="12.5">
      <c r="B43" s="71"/>
      <c r="C43" s="75" t="s">
        <v>87</v>
      </c>
      <c r="D43" s="77" t="s">
        <v>87</v>
      </c>
      <c r="E43" s="78" t="s">
        <v>87</v>
      </c>
      <c r="F43" s="75" t="s">
        <v>87</v>
      </c>
      <c r="G43" s="75" t="s">
        <v>87</v>
      </c>
      <c r="H43" s="75" t="s">
        <v>87</v>
      </c>
      <c r="I43" s="71"/>
      <c r="J43" s="11"/>
      <c r="K43" s="11"/>
      <c r="L43" s="11"/>
      <c r="M43" s="11"/>
      <c r="N43" s="71"/>
      <c r="O43" s="75" t="s">
        <v>87</v>
      </c>
      <c r="P43" s="77" t="s">
        <v>87</v>
      </c>
      <c r="Q43" s="78" t="s">
        <v>87</v>
      </c>
      <c r="R43" s="75" t="s">
        <v>87</v>
      </c>
      <c r="S43" s="75" t="s">
        <v>87</v>
      </c>
      <c r="T43" s="75" t="s">
        <v>87</v>
      </c>
      <c r="U43" s="71"/>
    </row>
    <row r="44" spans="2:21" ht="12.5">
      <c r="B44" s="71"/>
      <c r="C44" s="80" t="s">
        <v>87</v>
      </c>
      <c r="D44" s="77" t="s">
        <v>87</v>
      </c>
      <c r="E44" s="78" t="s">
        <v>87</v>
      </c>
      <c r="F44" s="80" t="s">
        <v>87</v>
      </c>
      <c r="G44" s="75" t="s">
        <v>87</v>
      </c>
      <c r="H44" s="75" t="s">
        <v>87</v>
      </c>
      <c r="I44" s="71"/>
      <c r="J44" s="11"/>
      <c r="K44" s="11"/>
      <c r="L44" s="11"/>
      <c r="M44" s="11"/>
      <c r="N44" s="71"/>
      <c r="O44" s="80" t="s">
        <v>87</v>
      </c>
      <c r="P44" s="77" t="s">
        <v>87</v>
      </c>
      <c r="Q44" s="78" t="s">
        <v>87</v>
      </c>
      <c r="R44" s="80" t="s">
        <v>87</v>
      </c>
      <c r="S44" s="75" t="s">
        <v>87</v>
      </c>
      <c r="T44" s="75" t="s">
        <v>87</v>
      </c>
      <c r="U44" s="71"/>
    </row>
    <row r="45" spans="2:21" ht="13">
      <c r="B45" s="71"/>
      <c r="C45" s="118" t="s">
        <v>172</v>
      </c>
      <c r="D45" s="116"/>
      <c r="E45" s="116"/>
      <c r="F45" s="116"/>
      <c r="G45" s="81">
        <v>0</v>
      </c>
      <c r="H45" s="81">
        <v>0</v>
      </c>
      <c r="I45" s="71"/>
      <c r="J45" s="11"/>
      <c r="K45" s="11"/>
      <c r="L45" s="11"/>
      <c r="M45" s="11"/>
      <c r="N45" s="71"/>
      <c r="O45" s="118" t="s">
        <v>175</v>
      </c>
      <c r="P45" s="116"/>
      <c r="Q45" s="116"/>
      <c r="R45" s="116"/>
      <c r="S45" s="81">
        <v>0</v>
      </c>
      <c r="T45" s="81">
        <v>0</v>
      </c>
      <c r="U45" s="71"/>
    </row>
    <row r="46" spans="2:21" ht="12.5">
      <c r="B46" s="11"/>
      <c r="C46" s="11"/>
      <c r="D46" s="11"/>
      <c r="E46" s="11"/>
      <c r="F46" s="11"/>
      <c r="G46" s="11"/>
      <c r="H46" s="11"/>
      <c r="I46" s="11"/>
      <c r="J46" s="11"/>
      <c r="K46" s="11"/>
      <c r="L46" s="11"/>
      <c r="M46" s="11"/>
      <c r="N46" s="11"/>
      <c r="O46" s="11"/>
      <c r="P46" s="11"/>
      <c r="Q46" s="11"/>
      <c r="R46" s="11"/>
      <c r="S46" s="11"/>
      <c r="T46" s="11"/>
      <c r="U46" s="11"/>
    </row>
    <row r="47" spans="2:21" ht="12.5">
      <c r="B47" s="82"/>
      <c r="C47" s="82"/>
      <c r="D47" s="82"/>
      <c r="E47" s="82"/>
      <c r="F47" s="82"/>
      <c r="G47" s="82"/>
      <c r="H47" s="82"/>
      <c r="I47" s="82"/>
      <c r="J47" s="11"/>
      <c r="K47" s="11"/>
      <c r="L47" s="11"/>
      <c r="M47" s="11"/>
      <c r="N47" s="82"/>
      <c r="O47" s="82"/>
      <c r="P47" s="82"/>
      <c r="Q47" s="82"/>
      <c r="R47" s="82"/>
      <c r="S47" s="82"/>
      <c r="T47" s="82"/>
      <c r="U47" s="82"/>
    </row>
    <row r="48" spans="2:21" ht="13">
      <c r="B48" s="83"/>
      <c r="C48" s="84" t="s">
        <v>128</v>
      </c>
      <c r="D48" s="85" t="s">
        <v>116</v>
      </c>
      <c r="E48" s="86" t="s">
        <v>25</v>
      </c>
      <c r="F48" s="86" t="s">
        <v>129</v>
      </c>
      <c r="G48" s="86" t="s">
        <v>109</v>
      </c>
      <c r="H48" s="86" t="s">
        <v>110</v>
      </c>
      <c r="I48" s="87"/>
      <c r="J48" s="69"/>
      <c r="K48" s="69"/>
      <c r="L48" s="69"/>
      <c r="M48" s="70"/>
      <c r="N48" s="87"/>
      <c r="O48" s="84" t="s">
        <v>128</v>
      </c>
      <c r="P48" s="85" t="s">
        <v>118</v>
      </c>
      <c r="Q48" s="86" t="s">
        <v>25</v>
      </c>
      <c r="R48" s="86" t="s">
        <v>129</v>
      </c>
      <c r="S48" s="86" t="s">
        <v>109</v>
      </c>
      <c r="T48" s="86" t="s">
        <v>110</v>
      </c>
      <c r="U48" s="87"/>
    </row>
    <row r="49" spans="2:21" ht="12.5">
      <c r="B49" s="88"/>
      <c r="C49" s="72" t="s">
        <v>87</v>
      </c>
      <c r="D49" s="73" t="s">
        <v>87</v>
      </c>
      <c r="E49" s="74" t="s">
        <v>87</v>
      </c>
      <c r="F49" s="72" t="s">
        <v>87</v>
      </c>
      <c r="G49" s="75" t="s">
        <v>87</v>
      </c>
      <c r="H49" s="72" t="s">
        <v>87</v>
      </c>
      <c r="I49" s="88"/>
      <c r="J49" s="11"/>
      <c r="K49" s="11"/>
      <c r="L49" s="11"/>
      <c r="M49" s="11"/>
      <c r="N49" s="88"/>
      <c r="O49" s="72" t="s">
        <v>87</v>
      </c>
      <c r="P49" s="73" t="s">
        <v>87</v>
      </c>
      <c r="Q49" s="74" t="s">
        <v>87</v>
      </c>
      <c r="R49" s="72" t="s">
        <v>87</v>
      </c>
      <c r="S49" s="75" t="s">
        <v>87</v>
      </c>
      <c r="T49" s="72" t="s">
        <v>87</v>
      </c>
      <c r="U49" s="88"/>
    </row>
    <row r="50" spans="2:21" ht="12.5">
      <c r="B50" s="88"/>
      <c r="C50" s="72" t="s">
        <v>87</v>
      </c>
      <c r="D50" s="73" t="s">
        <v>87</v>
      </c>
      <c r="E50" s="76" t="s">
        <v>87</v>
      </c>
      <c r="F50" s="72" t="s">
        <v>87</v>
      </c>
      <c r="G50" s="72" t="s">
        <v>87</v>
      </c>
      <c r="H50" s="75" t="s">
        <v>87</v>
      </c>
      <c r="I50" s="88"/>
      <c r="J50" s="11"/>
      <c r="K50" s="11"/>
      <c r="L50" s="11"/>
      <c r="M50" s="11"/>
      <c r="N50" s="88"/>
      <c r="O50" s="72" t="s">
        <v>87</v>
      </c>
      <c r="P50" s="73" t="s">
        <v>87</v>
      </c>
      <c r="Q50" s="76" t="s">
        <v>87</v>
      </c>
      <c r="R50" s="72" t="s">
        <v>87</v>
      </c>
      <c r="S50" s="72" t="s">
        <v>87</v>
      </c>
      <c r="T50" s="75" t="s">
        <v>87</v>
      </c>
      <c r="U50" s="88"/>
    </row>
    <row r="51" spans="2:21" ht="12.5">
      <c r="B51" s="88"/>
      <c r="C51" s="72" t="s">
        <v>87</v>
      </c>
      <c r="D51" s="73" t="s">
        <v>87</v>
      </c>
      <c r="E51" s="76" t="s">
        <v>87</v>
      </c>
      <c r="F51" s="72" t="s">
        <v>87</v>
      </c>
      <c r="G51" s="75" t="s">
        <v>87</v>
      </c>
      <c r="H51" s="72" t="s">
        <v>87</v>
      </c>
      <c r="I51" s="88"/>
      <c r="J51" s="11"/>
      <c r="K51" s="11"/>
      <c r="L51" s="11"/>
      <c r="M51" s="11"/>
      <c r="N51" s="88"/>
      <c r="O51" s="72" t="s">
        <v>87</v>
      </c>
      <c r="P51" s="73" t="s">
        <v>87</v>
      </c>
      <c r="Q51" s="76" t="s">
        <v>87</v>
      </c>
      <c r="R51" s="72" t="s">
        <v>87</v>
      </c>
      <c r="S51" s="75" t="s">
        <v>87</v>
      </c>
      <c r="T51" s="72" t="s">
        <v>87</v>
      </c>
      <c r="U51" s="88"/>
    </row>
    <row r="52" spans="2:21" ht="12.5">
      <c r="B52" s="88"/>
      <c r="C52" s="72" t="s">
        <v>87</v>
      </c>
      <c r="D52" s="73" t="s">
        <v>87</v>
      </c>
      <c r="E52" s="76" t="s">
        <v>87</v>
      </c>
      <c r="F52" s="72" t="s">
        <v>87</v>
      </c>
      <c r="G52" s="75" t="s">
        <v>87</v>
      </c>
      <c r="H52" s="75" t="s">
        <v>87</v>
      </c>
      <c r="I52" s="88"/>
      <c r="J52" s="11"/>
      <c r="K52" s="11"/>
      <c r="L52" s="11"/>
      <c r="M52" s="11"/>
      <c r="N52" s="88"/>
      <c r="O52" s="72" t="s">
        <v>87</v>
      </c>
      <c r="P52" s="73" t="s">
        <v>87</v>
      </c>
      <c r="Q52" s="76" t="s">
        <v>87</v>
      </c>
      <c r="R52" s="72" t="s">
        <v>87</v>
      </c>
      <c r="S52" s="75" t="s">
        <v>87</v>
      </c>
      <c r="T52" s="75" t="s">
        <v>87</v>
      </c>
      <c r="U52" s="88"/>
    </row>
    <row r="53" spans="2:21" ht="12.5">
      <c r="B53" s="88"/>
      <c r="C53" s="72" t="s">
        <v>87</v>
      </c>
      <c r="D53" s="73" t="s">
        <v>87</v>
      </c>
      <c r="E53" s="76" t="s">
        <v>87</v>
      </c>
      <c r="F53" s="72" t="s">
        <v>87</v>
      </c>
      <c r="G53" s="75" t="s">
        <v>87</v>
      </c>
      <c r="H53" s="75" t="s">
        <v>87</v>
      </c>
      <c r="I53" s="88"/>
      <c r="J53" s="11"/>
      <c r="K53" s="11"/>
      <c r="L53" s="11"/>
      <c r="M53" s="11"/>
      <c r="N53" s="88"/>
      <c r="O53" s="72" t="s">
        <v>87</v>
      </c>
      <c r="P53" s="73" t="s">
        <v>87</v>
      </c>
      <c r="Q53" s="76" t="s">
        <v>87</v>
      </c>
      <c r="R53" s="72" t="s">
        <v>87</v>
      </c>
      <c r="S53" s="75" t="s">
        <v>87</v>
      </c>
      <c r="T53" s="75" t="s">
        <v>87</v>
      </c>
      <c r="U53" s="88"/>
    </row>
    <row r="54" spans="2:21" ht="12.5">
      <c r="B54" s="88"/>
      <c r="C54" s="75" t="s">
        <v>87</v>
      </c>
      <c r="D54" s="73" t="s">
        <v>87</v>
      </c>
      <c r="E54" s="76" t="s">
        <v>87</v>
      </c>
      <c r="F54" s="72" t="s">
        <v>87</v>
      </c>
      <c r="G54" s="75" t="s">
        <v>87</v>
      </c>
      <c r="H54" s="75" t="s">
        <v>87</v>
      </c>
      <c r="I54" s="88"/>
      <c r="J54" s="11"/>
      <c r="K54" s="11"/>
      <c r="L54" s="11"/>
      <c r="M54" s="11"/>
      <c r="N54" s="88"/>
      <c r="O54" s="75" t="s">
        <v>87</v>
      </c>
      <c r="P54" s="73" t="s">
        <v>87</v>
      </c>
      <c r="Q54" s="76" t="s">
        <v>87</v>
      </c>
      <c r="R54" s="72" t="s">
        <v>87</v>
      </c>
      <c r="S54" s="75" t="s">
        <v>87</v>
      </c>
      <c r="T54" s="75" t="s">
        <v>87</v>
      </c>
      <c r="U54" s="88"/>
    </row>
    <row r="55" spans="2:21" ht="12.5">
      <c r="B55" s="88"/>
      <c r="C55" s="75" t="s">
        <v>87</v>
      </c>
      <c r="D55" s="73" t="s">
        <v>87</v>
      </c>
      <c r="E55" s="76" t="s">
        <v>87</v>
      </c>
      <c r="F55" s="72" t="s">
        <v>87</v>
      </c>
      <c r="G55" s="75" t="s">
        <v>87</v>
      </c>
      <c r="H55" s="75" t="s">
        <v>87</v>
      </c>
      <c r="I55" s="88"/>
      <c r="J55" s="11"/>
      <c r="K55" s="11"/>
      <c r="L55" s="11"/>
      <c r="M55" s="11"/>
      <c r="N55" s="88"/>
      <c r="O55" s="75" t="s">
        <v>87</v>
      </c>
      <c r="P55" s="73" t="s">
        <v>87</v>
      </c>
      <c r="Q55" s="76" t="s">
        <v>87</v>
      </c>
      <c r="R55" s="72" t="s">
        <v>87</v>
      </c>
      <c r="S55" s="75" t="s">
        <v>87</v>
      </c>
      <c r="T55" s="75" t="s">
        <v>87</v>
      </c>
      <c r="U55" s="88"/>
    </row>
    <row r="56" spans="2:21" ht="12.5">
      <c r="B56" s="88"/>
      <c r="C56" s="75" t="s">
        <v>87</v>
      </c>
      <c r="D56" s="73" t="s">
        <v>87</v>
      </c>
      <c r="E56" s="76" t="s">
        <v>87</v>
      </c>
      <c r="F56" s="72" t="s">
        <v>87</v>
      </c>
      <c r="G56" s="75" t="s">
        <v>87</v>
      </c>
      <c r="H56" s="75" t="s">
        <v>87</v>
      </c>
      <c r="I56" s="88"/>
      <c r="J56" s="11"/>
      <c r="K56" s="11"/>
      <c r="L56" s="11"/>
      <c r="M56" s="11"/>
      <c r="N56" s="88"/>
      <c r="O56" s="75" t="s">
        <v>87</v>
      </c>
      <c r="P56" s="73" t="s">
        <v>87</v>
      </c>
      <c r="Q56" s="76" t="s">
        <v>87</v>
      </c>
      <c r="R56" s="72" t="s">
        <v>87</v>
      </c>
      <c r="S56" s="75" t="s">
        <v>87</v>
      </c>
      <c r="T56" s="75" t="s">
        <v>87</v>
      </c>
      <c r="U56" s="88"/>
    </row>
    <row r="57" spans="2:21" ht="12.5">
      <c r="B57" s="88"/>
      <c r="C57" s="75" t="s">
        <v>87</v>
      </c>
      <c r="D57" s="73" t="s">
        <v>87</v>
      </c>
      <c r="E57" s="76" t="s">
        <v>87</v>
      </c>
      <c r="F57" s="72" t="s">
        <v>87</v>
      </c>
      <c r="G57" s="75" t="s">
        <v>87</v>
      </c>
      <c r="H57" s="75" t="s">
        <v>87</v>
      </c>
      <c r="I57" s="88"/>
      <c r="J57" s="11"/>
      <c r="K57" s="11"/>
      <c r="L57" s="11"/>
      <c r="M57" s="11"/>
      <c r="N57" s="88"/>
      <c r="O57" s="75" t="s">
        <v>87</v>
      </c>
      <c r="P57" s="73" t="s">
        <v>87</v>
      </c>
      <c r="Q57" s="76" t="s">
        <v>87</v>
      </c>
      <c r="R57" s="72" t="s">
        <v>87</v>
      </c>
      <c r="S57" s="75" t="s">
        <v>87</v>
      </c>
      <c r="T57" s="75" t="s">
        <v>87</v>
      </c>
      <c r="U57" s="88"/>
    </row>
    <row r="58" spans="2:21" ht="12.5">
      <c r="B58" s="88"/>
      <c r="C58" s="75" t="s">
        <v>87</v>
      </c>
      <c r="D58" s="77" t="s">
        <v>87</v>
      </c>
      <c r="E58" s="76" t="s">
        <v>87</v>
      </c>
      <c r="F58" s="75" t="s">
        <v>87</v>
      </c>
      <c r="G58" s="75" t="s">
        <v>87</v>
      </c>
      <c r="H58" s="75" t="s">
        <v>87</v>
      </c>
      <c r="I58" s="88"/>
      <c r="J58" s="11"/>
      <c r="K58" s="11"/>
      <c r="L58" s="11"/>
      <c r="M58" s="11"/>
      <c r="N58" s="88"/>
      <c r="O58" s="75" t="s">
        <v>87</v>
      </c>
      <c r="P58" s="77" t="s">
        <v>87</v>
      </c>
      <c r="Q58" s="76" t="s">
        <v>87</v>
      </c>
      <c r="R58" s="75" t="s">
        <v>87</v>
      </c>
      <c r="S58" s="75" t="s">
        <v>87</v>
      </c>
      <c r="T58" s="75" t="s">
        <v>87</v>
      </c>
      <c r="U58" s="88"/>
    </row>
    <row r="59" spans="2:21" ht="12.5">
      <c r="B59" s="88"/>
      <c r="C59" s="75" t="s">
        <v>87</v>
      </c>
      <c r="D59" s="77" t="s">
        <v>87</v>
      </c>
      <c r="E59" s="78" t="s">
        <v>87</v>
      </c>
      <c r="F59" s="75" t="s">
        <v>87</v>
      </c>
      <c r="G59" s="75" t="s">
        <v>87</v>
      </c>
      <c r="H59" s="75" t="s">
        <v>87</v>
      </c>
      <c r="I59" s="88"/>
      <c r="J59" s="11"/>
      <c r="K59" s="11"/>
      <c r="L59" s="11"/>
      <c r="M59" s="11"/>
      <c r="N59" s="88"/>
      <c r="O59" s="75" t="s">
        <v>87</v>
      </c>
      <c r="P59" s="77" t="s">
        <v>87</v>
      </c>
      <c r="Q59" s="78" t="s">
        <v>87</v>
      </c>
      <c r="R59" s="75" t="s">
        <v>87</v>
      </c>
      <c r="S59" s="75" t="s">
        <v>87</v>
      </c>
      <c r="T59" s="75" t="s">
        <v>87</v>
      </c>
      <c r="U59" s="88"/>
    </row>
    <row r="60" spans="2:21" ht="12.5">
      <c r="B60" s="88"/>
      <c r="C60" s="75" t="s">
        <v>87</v>
      </c>
      <c r="D60" s="77" t="s">
        <v>87</v>
      </c>
      <c r="E60" s="78" t="s">
        <v>87</v>
      </c>
      <c r="F60" s="75" t="s">
        <v>87</v>
      </c>
      <c r="G60" s="75" t="s">
        <v>87</v>
      </c>
      <c r="H60" s="75" t="s">
        <v>87</v>
      </c>
      <c r="I60" s="88"/>
      <c r="J60" s="11"/>
      <c r="K60" s="11"/>
      <c r="L60" s="11"/>
      <c r="M60" s="11"/>
      <c r="N60" s="88"/>
      <c r="O60" s="75" t="s">
        <v>87</v>
      </c>
      <c r="P60" s="77" t="s">
        <v>87</v>
      </c>
      <c r="Q60" s="78" t="s">
        <v>87</v>
      </c>
      <c r="R60" s="75" t="s">
        <v>87</v>
      </c>
      <c r="S60" s="75" t="s">
        <v>87</v>
      </c>
      <c r="T60" s="75" t="s">
        <v>87</v>
      </c>
      <c r="U60" s="88"/>
    </row>
    <row r="61" spans="2:21" ht="12.5">
      <c r="B61" s="88"/>
      <c r="C61" s="75" t="s">
        <v>87</v>
      </c>
      <c r="D61" s="77" t="s">
        <v>87</v>
      </c>
      <c r="E61" s="78" t="s">
        <v>87</v>
      </c>
      <c r="F61" s="75" t="s">
        <v>87</v>
      </c>
      <c r="G61" s="75" t="s">
        <v>87</v>
      </c>
      <c r="H61" s="75" t="s">
        <v>87</v>
      </c>
      <c r="I61" s="88"/>
      <c r="J61" s="11"/>
      <c r="K61" s="11"/>
      <c r="L61" s="11"/>
      <c r="M61" s="11"/>
      <c r="N61" s="88"/>
      <c r="O61" s="75" t="s">
        <v>87</v>
      </c>
      <c r="P61" s="77" t="s">
        <v>87</v>
      </c>
      <c r="Q61" s="78" t="s">
        <v>87</v>
      </c>
      <c r="R61" s="75" t="s">
        <v>87</v>
      </c>
      <c r="S61" s="75" t="s">
        <v>87</v>
      </c>
      <c r="T61" s="75" t="s">
        <v>87</v>
      </c>
      <c r="U61" s="88"/>
    </row>
    <row r="62" spans="2:21" ht="12.5">
      <c r="B62" s="88"/>
      <c r="C62" s="75" t="s">
        <v>87</v>
      </c>
      <c r="D62" s="77" t="s">
        <v>87</v>
      </c>
      <c r="E62" s="78" t="s">
        <v>87</v>
      </c>
      <c r="F62" s="75" t="s">
        <v>87</v>
      </c>
      <c r="G62" s="75" t="s">
        <v>87</v>
      </c>
      <c r="H62" s="75" t="s">
        <v>87</v>
      </c>
      <c r="I62" s="88"/>
      <c r="J62" s="11"/>
      <c r="K62" s="11"/>
      <c r="L62" s="11"/>
      <c r="M62" s="11"/>
      <c r="N62" s="88"/>
      <c r="O62" s="75" t="s">
        <v>87</v>
      </c>
      <c r="P62" s="77" t="s">
        <v>87</v>
      </c>
      <c r="Q62" s="78" t="s">
        <v>87</v>
      </c>
      <c r="R62" s="75" t="s">
        <v>87</v>
      </c>
      <c r="S62" s="75" t="s">
        <v>87</v>
      </c>
      <c r="T62" s="75" t="s">
        <v>87</v>
      </c>
      <c r="U62" s="88"/>
    </row>
    <row r="63" spans="2:21" ht="12.5">
      <c r="B63" s="88"/>
      <c r="C63" s="75" t="s">
        <v>87</v>
      </c>
      <c r="D63" s="77" t="s">
        <v>87</v>
      </c>
      <c r="E63" s="78" t="s">
        <v>87</v>
      </c>
      <c r="F63" s="75" t="s">
        <v>87</v>
      </c>
      <c r="G63" s="75" t="s">
        <v>87</v>
      </c>
      <c r="H63" s="75" t="s">
        <v>87</v>
      </c>
      <c r="I63" s="88"/>
      <c r="J63" s="11"/>
      <c r="K63" s="11"/>
      <c r="L63" s="11"/>
      <c r="M63" s="11"/>
      <c r="N63" s="88"/>
      <c r="O63" s="75" t="s">
        <v>87</v>
      </c>
      <c r="P63" s="77" t="s">
        <v>87</v>
      </c>
      <c r="Q63" s="78" t="s">
        <v>87</v>
      </c>
      <c r="R63" s="75" t="s">
        <v>87</v>
      </c>
      <c r="S63" s="75" t="s">
        <v>87</v>
      </c>
      <c r="T63" s="75" t="s">
        <v>87</v>
      </c>
      <c r="U63" s="88"/>
    </row>
    <row r="64" spans="2:21" ht="13">
      <c r="B64" s="88"/>
      <c r="C64" s="118" t="s">
        <v>200</v>
      </c>
      <c r="D64" s="116"/>
      <c r="E64" s="116"/>
      <c r="F64" s="117"/>
      <c r="G64" s="81">
        <v>0</v>
      </c>
      <c r="H64" s="81">
        <v>0</v>
      </c>
      <c r="I64" s="88"/>
      <c r="J64" s="11"/>
      <c r="K64" s="11"/>
      <c r="L64" s="11"/>
      <c r="M64" s="11"/>
      <c r="N64" s="88"/>
      <c r="O64" s="118" t="s">
        <v>201</v>
      </c>
      <c r="P64" s="116"/>
      <c r="Q64" s="116"/>
      <c r="R64" s="117"/>
      <c r="S64" s="81">
        <v>0</v>
      </c>
      <c r="T64" s="81">
        <v>0</v>
      </c>
      <c r="U64" s="88"/>
    </row>
    <row r="65" spans="2:21" ht="12.5">
      <c r="B65" s="11"/>
      <c r="C65" s="11"/>
      <c r="D65" s="11"/>
      <c r="E65" s="11"/>
      <c r="F65" s="11"/>
      <c r="G65" s="11"/>
      <c r="H65" s="11"/>
      <c r="I65" s="11"/>
      <c r="J65" s="11"/>
      <c r="K65" s="11"/>
      <c r="L65" s="11"/>
      <c r="M65" s="11"/>
      <c r="N65" s="11"/>
      <c r="O65" s="11"/>
      <c r="P65" s="11"/>
      <c r="Q65" s="11"/>
      <c r="R65" s="11"/>
      <c r="S65" s="11"/>
      <c r="T65" s="11"/>
      <c r="U65" s="11"/>
    </row>
    <row r="66" spans="2:21" ht="12.5">
      <c r="B66" s="82"/>
      <c r="C66" s="82"/>
      <c r="D66" s="82"/>
      <c r="E66" s="82"/>
      <c r="F66" s="82"/>
      <c r="G66" s="82"/>
      <c r="H66" s="82"/>
      <c r="I66" s="82"/>
      <c r="J66" s="11"/>
      <c r="K66" s="11"/>
      <c r="L66" s="11"/>
      <c r="M66" s="11"/>
      <c r="N66" s="82"/>
      <c r="O66" s="82"/>
      <c r="P66" s="82"/>
      <c r="Q66" s="82"/>
      <c r="R66" s="82"/>
      <c r="S66" s="82"/>
      <c r="T66" s="82"/>
      <c r="U66" s="82"/>
    </row>
    <row r="67" spans="2:21" ht="13">
      <c r="B67" s="89"/>
      <c r="C67" s="90" t="s">
        <v>128</v>
      </c>
      <c r="D67" s="91" t="s">
        <v>120</v>
      </c>
      <c r="E67" s="92" t="s">
        <v>25</v>
      </c>
      <c r="F67" s="92" t="s">
        <v>129</v>
      </c>
      <c r="G67" s="92" t="s">
        <v>109</v>
      </c>
      <c r="H67" s="92" t="s">
        <v>110</v>
      </c>
      <c r="I67" s="93"/>
      <c r="J67" s="69"/>
      <c r="K67" s="69"/>
      <c r="L67" s="69"/>
      <c r="M67" s="70"/>
      <c r="N67" s="93"/>
      <c r="O67" s="90" t="s">
        <v>128</v>
      </c>
      <c r="P67" s="91" t="s">
        <v>122</v>
      </c>
      <c r="Q67" s="92" t="s">
        <v>25</v>
      </c>
      <c r="R67" s="92" t="s">
        <v>129</v>
      </c>
      <c r="S67" s="92" t="s">
        <v>109</v>
      </c>
      <c r="T67" s="92" t="s">
        <v>110</v>
      </c>
      <c r="U67" s="93"/>
    </row>
    <row r="68" spans="2:21" ht="12.5">
      <c r="B68" s="71"/>
      <c r="C68" s="72" t="s">
        <v>87</v>
      </c>
      <c r="D68" s="73" t="s">
        <v>87</v>
      </c>
      <c r="E68" s="74" t="s">
        <v>87</v>
      </c>
      <c r="F68" s="72" t="s">
        <v>87</v>
      </c>
      <c r="G68" s="75" t="s">
        <v>87</v>
      </c>
      <c r="H68" s="72" t="s">
        <v>87</v>
      </c>
      <c r="I68" s="71"/>
      <c r="J68" s="11"/>
      <c r="K68" s="11"/>
      <c r="L68" s="11"/>
      <c r="M68" s="11"/>
      <c r="N68" s="71"/>
      <c r="O68" s="72" t="s">
        <v>87</v>
      </c>
      <c r="P68" s="73" t="s">
        <v>87</v>
      </c>
      <c r="Q68" s="74" t="s">
        <v>87</v>
      </c>
      <c r="R68" s="72" t="s">
        <v>87</v>
      </c>
      <c r="S68" s="75" t="s">
        <v>87</v>
      </c>
      <c r="T68" s="72" t="s">
        <v>87</v>
      </c>
      <c r="U68" s="71"/>
    </row>
    <row r="69" spans="2:21" ht="12.5">
      <c r="B69" s="71"/>
      <c r="C69" s="75" t="s">
        <v>87</v>
      </c>
      <c r="D69" s="73" t="s">
        <v>87</v>
      </c>
      <c r="E69" s="76" t="s">
        <v>87</v>
      </c>
      <c r="F69" s="72" t="s">
        <v>87</v>
      </c>
      <c r="G69" s="75" t="s">
        <v>87</v>
      </c>
      <c r="H69" s="72" t="s">
        <v>87</v>
      </c>
      <c r="I69" s="71"/>
      <c r="J69" s="11"/>
      <c r="K69" s="11"/>
      <c r="L69" s="11"/>
      <c r="M69" s="11"/>
      <c r="N69" s="71"/>
      <c r="O69" s="75" t="s">
        <v>87</v>
      </c>
      <c r="P69" s="73" t="s">
        <v>87</v>
      </c>
      <c r="Q69" s="76" t="s">
        <v>87</v>
      </c>
      <c r="R69" s="72" t="s">
        <v>87</v>
      </c>
      <c r="S69" s="75" t="s">
        <v>87</v>
      </c>
      <c r="T69" s="72" t="s">
        <v>87</v>
      </c>
      <c r="U69" s="71"/>
    </row>
    <row r="70" spans="2:21" ht="12.5">
      <c r="B70" s="71"/>
      <c r="C70" s="75" t="s">
        <v>87</v>
      </c>
      <c r="D70" s="73" t="s">
        <v>87</v>
      </c>
      <c r="E70" s="76" t="s">
        <v>87</v>
      </c>
      <c r="F70" s="72" t="s">
        <v>87</v>
      </c>
      <c r="G70" s="72" t="s">
        <v>87</v>
      </c>
      <c r="H70" s="75" t="s">
        <v>87</v>
      </c>
      <c r="I70" s="71"/>
      <c r="J70" s="11"/>
      <c r="K70" s="11"/>
      <c r="L70" s="11"/>
      <c r="M70" s="11"/>
      <c r="N70" s="71"/>
      <c r="O70" s="75" t="s">
        <v>87</v>
      </c>
      <c r="P70" s="73" t="s">
        <v>87</v>
      </c>
      <c r="Q70" s="76" t="s">
        <v>87</v>
      </c>
      <c r="R70" s="72" t="s">
        <v>87</v>
      </c>
      <c r="S70" s="72" t="s">
        <v>87</v>
      </c>
      <c r="T70" s="75" t="s">
        <v>87</v>
      </c>
      <c r="U70" s="71"/>
    </row>
    <row r="71" spans="2:21" ht="12.5">
      <c r="B71" s="71"/>
      <c r="C71" s="75" t="s">
        <v>87</v>
      </c>
      <c r="D71" s="73" t="s">
        <v>87</v>
      </c>
      <c r="E71" s="76" t="s">
        <v>87</v>
      </c>
      <c r="F71" s="72" t="s">
        <v>87</v>
      </c>
      <c r="G71" s="75" t="s">
        <v>87</v>
      </c>
      <c r="H71" s="75" t="s">
        <v>87</v>
      </c>
      <c r="I71" s="71"/>
      <c r="J71" s="11"/>
      <c r="K71" s="11"/>
      <c r="L71" s="11"/>
      <c r="M71" s="11"/>
      <c r="N71" s="71"/>
      <c r="O71" s="75" t="s">
        <v>87</v>
      </c>
      <c r="P71" s="73" t="s">
        <v>87</v>
      </c>
      <c r="Q71" s="76" t="s">
        <v>87</v>
      </c>
      <c r="R71" s="72" t="s">
        <v>87</v>
      </c>
      <c r="S71" s="75" t="s">
        <v>87</v>
      </c>
      <c r="T71" s="75" t="s">
        <v>87</v>
      </c>
      <c r="U71" s="71"/>
    </row>
    <row r="72" spans="2:21" ht="12.5">
      <c r="B72" s="71"/>
      <c r="C72" s="75" t="s">
        <v>87</v>
      </c>
      <c r="D72" s="73" t="s">
        <v>87</v>
      </c>
      <c r="E72" s="76" t="s">
        <v>87</v>
      </c>
      <c r="F72" s="72" t="s">
        <v>87</v>
      </c>
      <c r="G72" s="75" t="s">
        <v>87</v>
      </c>
      <c r="H72" s="75" t="s">
        <v>87</v>
      </c>
      <c r="I72" s="71"/>
      <c r="J72" s="11"/>
      <c r="K72" s="11"/>
      <c r="L72" s="11"/>
      <c r="M72" s="11"/>
      <c r="N72" s="71"/>
      <c r="O72" s="75" t="s">
        <v>87</v>
      </c>
      <c r="P72" s="73" t="s">
        <v>87</v>
      </c>
      <c r="Q72" s="76" t="s">
        <v>87</v>
      </c>
      <c r="R72" s="72" t="s">
        <v>87</v>
      </c>
      <c r="S72" s="75" t="s">
        <v>87</v>
      </c>
      <c r="T72" s="75" t="s">
        <v>87</v>
      </c>
      <c r="U72" s="71"/>
    </row>
    <row r="73" spans="2:21" ht="12.5">
      <c r="B73" s="71"/>
      <c r="C73" s="75" t="s">
        <v>87</v>
      </c>
      <c r="D73" s="73" t="s">
        <v>87</v>
      </c>
      <c r="E73" s="76" t="s">
        <v>87</v>
      </c>
      <c r="F73" s="72" t="s">
        <v>87</v>
      </c>
      <c r="G73" s="75" t="s">
        <v>87</v>
      </c>
      <c r="H73" s="75" t="s">
        <v>87</v>
      </c>
      <c r="I73" s="71"/>
      <c r="J73" s="11"/>
      <c r="K73" s="11"/>
      <c r="L73" s="11"/>
      <c r="M73" s="11"/>
      <c r="N73" s="71"/>
      <c r="O73" s="75" t="s">
        <v>87</v>
      </c>
      <c r="P73" s="73" t="s">
        <v>87</v>
      </c>
      <c r="Q73" s="76" t="s">
        <v>87</v>
      </c>
      <c r="R73" s="72" t="s">
        <v>87</v>
      </c>
      <c r="S73" s="75" t="s">
        <v>87</v>
      </c>
      <c r="T73" s="75" t="s">
        <v>87</v>
      </c>
      <c r="U73" s="71"/>
    </row>
    <row r="74" spans="2:21" ht="12.5">
      <c r="B74" s="71"/>
      <c r="C74" s="75" t="s">
        <v>87</v>
      </c>
      <c r="D74" s="73" t="s">
        <v>87</v>
      </c>
      <c r="E74" s="76" t="s">
        <v>87</v>
      </c>
      <c r="F74" s="72" t="s">
        <v>87</v>
      </c>
      <c r="G74" s="75" t="s">
        <v>87</v>
      </c>
      <c r="H74" s="75" t="s">
        <v>87</v>
      </c>
      <c r="I74" s="71"/>
      <c r="J74" s="11"/>
      <c r="K74" s="11"/>
      <c r="L74" s="11"/>
      <c r="M74" s="11"/>
      <c r="N74" s="71"/>
      <c r="O74" s="75" t="s">
        <v>87</v>
      </c>
      <c r="P74" s="73" t="s">
        <v>87</v>
      </c>
      <c r="Q74" s="76" t="s">
        <v>87</v>
      </c>
      <c r="R74" s="72" t="s">
        <v>87</v>
      </c>
      <c r="S74" s="75" t="s">
        <v>87</v>
      </c>
      <c r="T74" s="75" t="s">
        <v>87</v>
      </c>
      <c r="U74" s="71"/>
    </row>
    <row r="75" spans="2:21" ht="12.5">
      <c r="B75" s="71"/>
      <c r="C75" s="75" t="s">
        <v>87</v>
      </c>
      <c r="D75" s="77" t="s">
        <v>87</v>
      </c>
      <c r="E75" s="76" t="s">
        <v>87</v>
      </c>
      <c r="F75" s="75" t="s">
        <v>87</v>
      </c>
      <c r="G75" s="75" t="s">
        <v>87</v>
      </c>
      <c r="H75" s="75" t="s">
        <v>87</v>
      </c>
      <c r="I75" s="71"/>
      <c r="J75" s="11"/>
      <c r="K75" s="11"/>
      <c r="L75" s="11"/>
      <c r="M75" s="11"/>
      <c r="N75" s="71"/>
      <c r="O75" s="75" t="s">
        <v>87</v>
      </c>
      <c r="P75" s="77" t="s">
        <v>87</v>
      </c>
      <c r="Q75" s="76" t="s">
        <v>87</v>
      </c>
      <c r="R75" s="75" t="s">
        <v>87</v>
      </c>
      <c r="S75" s="75" t="s">
        <v>87</v>
      </c>
      <c r="T75" s="75" t="s">
        <v>87</v>
      </c>
      <c r="U75" s="71"/>
    </row>
    <row r="76" spans="2:21" ht="12.5">
      <c r="B76" s="71"/>
      <c r="C76" s="75" t="s">
        <v>87</v>
      </c>
      <c r="D76" s="77" t="s">
        <v>87</v>
      </c>
      <c r="E76" s="76" t="s">
        <v>87</v>
      </c>
      <c r="F76" s="75" t="s">
        <v>87</v>
      </c>
      <c r="G76" s="75" t="s">
        <v>87</v>
      </c>
      <c r="H76" s="75" t="s">
        <v>87</v>
      </c>
      <c r="I76" s="71"/>
      <c r="J76" s="11"/>
      <c r="K76" s="11"/>
      <c r="L76" s="11"/>
      <c r="M76" s="11"/>
      <c r="N76" s="71"/>
      <c r="O76" s="75" t="s">
        <v>87</v>
      </c>
      <c r="P76" s="77" t="s">
        <v>87</v>
      </c>
      <c r="Q76" s="76" t="s">
        <v>87</v>
      </c>
      <c r="R76" s="75" t="s">
        <v>87</v>
      </c>
      <c r="S76" s="75" t="s">
        <v>87</v>
      </c>
      <c r="T76" s="75" t="s">
        <v>87</v>
      </c>
      <c r="U76" s="71"/>
    </row>
    <row r="77" spans="2:21" ht="12.5">
      <c r="B77" s="71"/>
      <c r="C77" s="75" t="s">
        <v>87</v>
      </c>
      <c r="D77" s="77" t="s">
        <v>87</v>
      </c>
      <c r="E77" s="76" t="s">
        <v>87</v>
      </c>
      <c r="F77" s="75" t="s">
        <v>87</v>
      </c>
      <c r="G77" s="75" t="s">
        <v>87</v>
      </c>
      <c r="H77" s="75" t="s">
        <v>87</v>
      </c>
      <c r="I77" s="71"/>
      <c r="J77" s="11"/>
      <c r="K77" s="11"/>
      <c r="L77" s="11"/>
      <c r="M77" s="11"/>
      <c r="N77" s="71"/>
      <c r="O77" s="75" t="s">
        <v>87</v>
      </c>
      <c r="P77" s="77" t="s">
        <v>87</v>
      </c>
      <c r="Q77" s="76" t="s">
        <v>87</v>
      </c>
      <c r="R77" s="75" t="s">
        <v>87</v>
      </c>
      <c r="S77" s="75" t="s">
        <v>87</v>
      </c>
      <c r="T77" s="75" t="s">
        <v>87</v>
      </c>
      <c r="U77" s="71"/>
    </row>
    <row r="78" spans="2:21" ht="13">
      <c r="B78" s="71"/>
      <c r="C78" s="118" t="s">
        <v>223</v>
      </c>
      <c r="D78" s="116"/>
      <c r="E78" s="116"/>
      <c r="F78" s="116"/>
      <c r="G78" s="81">
        <v>0</v>
      </c>
      <c r="H78" s="81">
        <v>0</v>
      </c>
      <c r="I78" s="71"/>
      <c r="J78" s="11"/>
      <c r="K78" s="11"/>
      <c r="L78" s="11"/>
      <c r="M78" s="11"/>
      <c r="N78" s="71"/>
      <c r="O78" s="118" t="s">
        <v>225</v>
      </c>
      <c r="P78" s="116"/>
      <c r="Q78" s="116"/>
      <c r="R78" s="116"/>
      <c r="S78" s="81">
        <v>0</v>
      </c>
      <c r="T78" s="81">
        <v>0</v>
      </c>
      <c r="U78" s="71"/>
    </row>
    <row r="79" spans="2:21" ht="12.5">
      <c r="B79" s="11"/>
      <c r="C79" s="11"/>
      <c r="D79" s="11"/>
      <c r="E79" s="11"/>
      <c r="F79" s="11"/>
      <c r="G79" s="11"/>
      <c r="H79" s="11"/>
      <c r="I79" s="11"/>
      <c r="J79" s="11"/>
      <c r="K79" s="11"/>
      <c r="L79" s="11"/>
      <c r="M79" s="11"/>
      <c r="N79" s="11"/>
      <c r="O79" s="11"/>
      <c r="P79" s="11"/>
      <c r="Q79" s="11"/>
      <c r="R79" s="11"/>
      <c r="S79" s="11"/>
      <c r="T79" s="11"/>
      <c r="U79" s="11"/>
    </row>
    <row r="80" spans="2:21" ht="12.5">
      <c r="B80" s="82"/>
      <c r="C80" s="82"/>
      <c r="D80" s="82"/>
      <c r="E80" s="82"/>
      <c r="F80" s="82"/>
      <c r="G80" s="82"/>
      <c r="H80" s="82"/>
      <c r="I80" s="82"/>
      <c r="J80" s="11"/>
      <c r="K80" s="11"/>
      <c r="L80" s="11"/>
      <c r="M80" s="11"/>
      <c r="N80" s="82"/>
      <c r="O80" s="82"/>
      <c r="P80" s="82"/>
      <c r="Q80" s="82"/>
      <c r="R80" s="82"/>
      <c r="S80" s="82"/>
      <c r="T80" s="82"/>
      <c r="U80" s="82"/>
    </row>
    <row r="81" spans="2:21" ht="13">
      <c r="B81" s="83"/>
      <c r="C81" s="84" t="s">
        <v>128</v>
      </c>
      <c r="D81" s="85" t="s">
        <v>124</v>
      </c>
      <c r="E81" s="86" t="s">
        <v>25</v>
      </c>
      <c r="F81" s="86" t="s">
        <v>129</v>
      </c>
      <c r="G81" s="86" t="s">
        <v>109</v>
      </c>
      <c r="H81" s="86" t="s">
        <v>110</v>
      </c>
      <c r="I81" s="87"/>
      <c r="J81" s="69"/>
      <c r="K81" s="69"/>
      <c r="L81" s="69"/>
      <c r="M81" s="70"/>
      <c r="N81" s="87"/>
      <c r="O81" s="84" t="s">
        <v>128</v>
      </c>
      <c r="P81" s="85" t="s">
        <v>126</v>
      </c>
      <c r="Q81" s="86" t="s">
        <v>25</v>
      </c>
      <c r="R81" s="86" t="s">
        <v>129</v>
      </c>
      <c r="S81" s="86" t="s">
        <v>109</v>
      </c>
      <c r="T81" s="86" t="s">
        <v>110</v>
      </c>
      <c r="U81" s="87"/>
    </row>
    <row r="82" spans="2:21" ht="12.5">
      <c r="B82" s="88"/>
      <c r="C82" s="72" t="s">
        <v>87</v>
      </c>
      <c r="D82" s="73" t="s">
        <v>87</v>
      </c>
      <c r="E82" s="74" t="s">
        <v>87</v>
      </c>
      <c r="F82" s="72" t="s">
        <v>87</v>
      </c>
      <c r="G82" s="75" t="s">
        <v>87</v>
      </c>
      <c r="H82" s="72" t="s">
        <v>87</v>
      </c>
      <c r="I82" s="88"/>
      <c r="J82" s="11"/>
      <c r="K82" s="11"/>
      <c r="L82" s="11"/>
      <c r="M82" s="11"/>
      <c r="N82" s="88"/>
      <c r="O82" s="72" t="s">
        <v>87</v>
      </c>
      <c r="P82" s="73" t="s">
        <v>87</v>
      </c>
      <c r="Q82" s="74" t="s">
        <v>87</v>
      </c>
      <c r="R82" s="72" t="s">
        <v>87</v>
      </c>
      <c r="S82" s="75" t="s">
        <v>87</v>
      </c>
      <c r="T82" s="72" t="s">
        <v>87</v>
      </c>
      <c r="U82" s="88"/>
    </row>
    <row r="83" spans="2:21" ht="12.5">
      <c r="B83" s="88"/>
      <c r="C83" s="72" t="s">
        <v>87</v>
      </c>
      <c r="D83" s="73" t="s">
        <v>87</v>
      </c>
      <c r="E83" s="76" t="s">
        <v>87</v>
      </c>
      <c r="F83" s="72" t="s">
        <v>87</v>
      </c>
      <c r="G83" s="72" t="s">
        <v>87</v>
      </c>
      <c r="H83" s="75" t="s">
        <v>87</v>
      </c>
      <c r="I83" s="88"/>
      <c r="J83" s="11"/>
      <c r="K83" s="11"/>
      <c r="L83" s="11"/>
      <c r="M83" s="11"/>
      <c r="N83" s="88"/>
      <c r="O83" s="72" t="s">
        <v>87</v>
      </c>
      <c r="P83" s="73" t="s">
        <v>87</v>
      </c>
      <c r="Q83" s="76" t="s">
        <v>87</v>
      </c>
      <c r="R83" s="72" t="s">
        <v>87</v>
      </c>
      <c r="S83" s="72" t="s">
        <v>87</v>
      </c>
      <c r="T83" s="75" t="s">
        <v>87</v>
      </c>
      <c r="U83" s="88"/>
    </row>
    <row r="84" spans="2:21" ht="12.5">
      <c r="B84" s="88"/>
      <c r="C84" s="72" t="s">
        <v>87</v>
      </c>
      <c r="D84" s="73" t="s">
        <v>87</v>
      </c>
      <c r="E84" s="76" t="s">
        <v>87</v>
      </c>
      <c r="F84" s="72" t="s">
        <v>87</v>
      </c>
      <c r="G84" s="72" t="s">
        <v>87</v>
      </c>
      <c r="H84" s="75" t="s">
        <v>87</v>
      </c>
      <c r="I84" s="88"/>
      <c r="J84" s="11"/>
      <c r="K84" s="11"/>
      <c r="L84" s="11"/>
      <c r="M84" s="11"/>
      <c r="N84" s="88"/>
      <c r="O84" s="72" t="s">
        <v>87</v>
      </c>
      <c r="P84" s="73" t="s">
        <v>87</v>
      </c>
      <c r="Q84" s="76" t="s">
        <v>87</v>
      </c>
      <c r="R84" s="72" t="s">
        <v>87</v>
      </c>
      <c r="S84" s="72" t="s">
        <v>87</v>
      </c>
      <c r="T84" s="75" t="s">
        <v>87</v>
      </c>
      <c r="U84" s="88"/>
    </row>
    <row r="85" spans="2:21" ht="12.5">
      <c r="B85" s="88"/>
      <c r="C85" s="72" t="s">
        <v>87</v>
      </c>
      <c r="D85" s="73" t="s">
        <v>87</v>
      </c>
      <c r="E85" s="76" t="s">
        <v>87</v>
      </c>
      <c r="F85" s="72" t="s">
        <v>87</v>
      </c>
      <c r="G85" s="75" t="s">
        <v>87</v>
      </c>
      <c r="H85" s="75" t="s">
        <v>87</v>
      </c>
      <c r="I85" s="88"/>
      <c r="J85" s="11"/>
      <c r="K85" s="11"/>
      <c r="L85" s="11"/>
      <c r="M85" s="11"/>
      <c r="N85" s="88"/>
      <c r="O85" s="72" t="s">
        <v>87</v>
      </c>
      <c r="P85" s="73" t="s">
        <v>87</v>
      </c>
      <c r="Q85" s="76" t="s">
        <v>87</v>
      </c>
      <c r="R85" s="72" t="s">
        <v>87</v>
      </c>
      <c r="S85" s="75" t="s">
        <v>87</v>
      </c>
      <c r="T85" s="75" t="s">
        <v>87</v>
      </c>
      <c r="U85" s="88"/>
    </row>
    <row r="86" spans="2:21" ht="12.5">
      <c r="B86" s="88"/>
      <c r="C86" s="75" t="s">
        <v>87</v>
      </c>
      <c r="D86" s="73" t="s">
        <v>87</v>
      </c>
      <c r="E86" s="76" t="s">
        <v>87</v>
      </c>
      <c r="F86" s="72" t="s">
        <v>87</v>
      </c>
      <c r="G86" s="75" t="s">
        <v>87</v>
      </c>
      <c r="H86" s="75" t="s">
        <v>87</v>
      </c>
      <c r="I86" s="88"/>
      <c r="J86" s="11"/>
      <c r="K86" s="11"/>
      <c r="L86" s="11"/>
      <c r="M86" s="11"/>
      <c r="N86" s="88"/>
      <c r="O86" s="75" t="s">
        <v>87</v>
      </c>
      <c r="P86" s="77" t="s">
        <v>87</v>
      </c>
      <c r="Q86" s="76" t="s">
        <v>87</v>
      </c>
      <c r="R86" s="75" t="s">
        <v>87</v>
      </c>
      <c r="S86" s="75" t="s">
        <v>87</v>
      </c>
      <c r="T86" s="75" t="s">
        <v>87</v>
      </c>
      <c r="U86" s="88"/>
    </row>
    <row r="87" spans="2:21" ht="12.5">
      <c r="B87" s="88"/>
      <c r="C87" s="75" t="s">
        <v>87</v>
      </c>
      <c r="D87" s="73" t="s">
        <v>87</v>
      </c>
      <c r="E87" s="76" t="s">
        <v>87</v>
      </c>
      <c r="F87" s="72" t="s">
        <v>87</v>
      </c>
      <c r="G87" s="75" t="s">
        <v>87</v>
      </c>
      <c r="H87" s="75" t="s">
        <v>87</v>
      </c>
      <c r="I87" s="88"/>
      <c r="J87" s="11"/>
      <c r="K87" s="11"/>
      <c r="L87" s="11"/>
      <c r="M87" s="11"/>
      <c r="N87" s="88"/>
      <c r="O87" s="75" t="s">
        <v>87</v>
      </c>
      <c r="P87" s="77" t="s">
        <v>87</v>
      </c>
      <c r="Q87" s="76" t="s">
        <v>87</v>
      </c>
      <c r="R87" s="75" t="s">
        <v>87</v>
      </c>
      <c r="S87" s="75" t="s">
        <v>87</v>
      </c>
      <c r="T87" s="75" t="s">
        <v>87</v>
      </c>
      <c r="U87" s="88"/>
    </row>
    <row r="88" spans="2:21" ht="12.5">
      <c r="B88" s="88"/>
      <c r="C88" s="75" t="s">
        <v>87</v>
      </c>
      <c r="D88" s="77" t="s">
        <v>87</v>
      </c>
      <c r="E88" s="76" t="s">
        <v>87</v>
      </c>
      <c r="F88" s="75" t="s">
        <v>87</v>
      </c>
      <c r="G88" s="75" t="s">
        <v>87</v>
      </c>
      <c r="H88" s="75" t="s">
        <v>87</v>
      </c>
      <c r="I88" s="88"/>
      <c r="J88" s="11"/>
      <c r="K88" s="11"/>
      <c r="L88" s="11"/>
      <c r="M88" s="11"/>
      <c r="N88" s="88"/>
      <c r="O88" s="75" t="s">
        <v>87</v>
      </c>
      <c r="P88" s="77" t="s">
        <v>87</v>
      </c>
      <c r="Q88" s="76" t="s">
        <v>87</v>
      </c>
      <c r="R88" s="75" t="s">
        <v>87</v>
      </c>
      <c r="S88" s="75" t="s">
        <v>87</v>
      </c>
      <c r="T88" s="75" t="s">
        <v>87</v>
      </c>
      <c r="U88" s="88"/>
    </row>
    <row r="89" spans="2:21" ht="12.5">
      <c r="B89" s="88"/>
      <c r="C89" s="75" t="s">
        <v>87</v>
      </c>
      <c r="D89" s="77" t="s">
        <v>87</v>
      </c>
      <c r="E89" s="76" t="s">
        <v>87</v>
      </c>
      <c r="F89" s="75" t="s">
        <v>87</v>
      </c>
      <c r="G89" s="75" t="s">
        <v>87</v>
      </c>
      <c r="H89" s="75" t="s">
        <v>87</v>
      </c>
      <c r="I89" s="88"/>
      <c r="J89" s="11"/>
      <c r="K89" s="11"/>
      <c r="L89" s="11"/>
      <c r="M89" s="11"/>
      <c r="N89" s="88"/>
      <c r="O89" s="75" t="s">
        <v>87</v>
      </c>
      <c r="P89" s="77" t="s">
        <v>87</v>
      </c>
      <c r="Q89" s="76" t="s">
        <v>87</v>
      </c>
      <c r="R89" s="75" t="s">
        <v>87</v>
      </c>
      <c r="S89" s="75" t="s">
        <v>87</v>
      </c>
      <c r="T89" s="75" t="s">
        <v>87</v>
      </c>
      <c r="U89" s="88"/>
    </row>
    <row r="90" spans="2:21" ht="12.5">
      <c r="B90" s="88"/>
      <c r="C90" s="75" t="s">
        <v>87</v>
      </c>
      <c r="D90" s="77" t="s">
        <v>87</v>
      </c>
      <c r="E90" s="76" t="s">
        <v>87</v>
      </c>
      <c r="F90" s="75" t="s">
        <v>87</v>
      </c>
      <c r="G90" s="75" t="s">
        <v>87</v>
      </c>
      <c r="H90" s="75" t="s">
        <v>87</v>
      </c>
      <c r="I90" s="88"/>
      <c r="J90" s="11"/>
      <c r="K90" s="11"/>
      <c r="L90" s="11"/>
      <c r="M90" s="11"/>
      <c r="N90" s="88"/>
      <c r="O90" s="75" t="s">
        <v>87</v>
      </c>
      <c r="P90" s="77" t="s">
        <v>87</v>
      </c>
      <c r="Q90" s="76" t="s">
        <v>87</v>
      </c>
      <c r="R90" s="75" t="s">
        <v>87</v>
      </c>
      <c r="S90" s="75" t="s">
        <v>87</v>
      </c>
      <c r="T90" s="75" t="s">
        <v>87</v>
      </c>
      <c r="U90" s="88"/>
    </row>
    <row r="91" spans="2:21" ht="12.5">
      <c r="B91" s="88"/>
      <c r="C91" s="75" t="s">
        <v>87</v>
      </c>
      <c r="D91" s="77" t="s">
        <v>87</v>
      </c>
      <c r="E91" s="76" t="s">
        <v>87</v>
      </c>
      <c r="F91" s="75" t="s">
        <v>87</v>
      </c>
      <c r="G91" s="75" t="s">
        <v>87</v>
      </c>
      <c r="H91" s="75" t="s">
        <v>87</v>
      </c>
      <c r="I91" s="88"/>
      <c r="J91" s="11"/>
      <c r="K91" s="11"/>
      <c r="L91" s="11"/>
      <c r="M91" s="11"/>
      <c r="N91" s="88"/>
      <c r="O91" s="75" t="s">
        <v>87</v>
      </c>
      <c r="P91" s="77" t="s">
        <v>87</v>
      </c>
      <c r="Q91" s="76" t="s">
        <v>87</v>
      </c>
      <c r="R91" s="75" t="s">
        <v>87</v>
      </c>
      <c r="S91" s="75" t="s">
        <v>87</v>
      </c>
      <c r="T91" s="75" t="s">
        <v>87</v>
      </c>
      <c r="U91" s="88"/>
    </row>
    <row r="92" spans="2:21" ht="13">
      <c r="B92" s="88"/>
      <c r="C92" s="118" t="s">
        <v>252</v>
      </c>
      <c r="D92" s="116"/>
      <c r="E92" s="116"/>
      <c r="F92" s="116"/>
      <c r="G92" s="81">
        <v>0</v>
      </c>
      <c r="H92" s="81">
        <v>0</v>
      </c>
      <c r="I92" s="88"/>
      <c r="J92" s="11"/>
      <c r="K92" s="11"/>
      <c r="L92" s="11"/>
      <c r="M92" s="11"/>
      <c r="N92" s="88"/>
      <c r="O92" s="118" t="s">
        <v>254</v>
      </c>
      <c r="P92" s="116"/>
      <c r="Q92" s="116"/>
      <c r="R92" s="116"/>
      <c r="S92" s="81">
        <v>0</v>
      </c>
      <c r="T92" s="81">
        <v>0</v>
      </c>
      <c r="U92" s="88"/>
    </row>
    <row r="93" spans="2:21" ht="12.5">
      <c r="C93" s="10"/>
    </row>
    <row r="94" spans="2:21" ht="12.5">
      <c r="C94" s="94" t="s">
        <v>255</v>
      </c>
      <c r="D94" s="82"/>
      <c r="E94" s="82"/>
      <c r="F94" s="82"/>
      <c r="G94" s="82"/>
      <c r="H94" s="82"/>
      <c r="I94" s="11"/>
      <c r="J94" s="11"/>
      <c r="K94" s="11"/>
      <c r="L94" s="11"/>
      <c r="M94" s="11"/>
      <c r="N94" s="11"/>
      <c r="O94" s="94" t="s">
        <v>255</v>
      </c>
      <c r="P94" s="82"/>
      <c r="Q94" s="82"/>
      <c r="R94" s="82"/>
      <c r="S94" s="82"/>
      <c r="T94" s="82"/>
    </row>
    <row r="95" spans="2:21" ht="12.5">
      <c r="C95" s="128"/>
      <c r="D95" s="114"/>
      <c r="E95" s="114"/>
      <c r="F95" s="114"/>
      <c r="G95" s="114"/>
      <c r="H95" s="129"/>
      <c r="I95" s="11"/>
      <c r="J95" s="11"/>
      <c r="K95" s="11"/>
      <c r="L95" s="11"/>
      <c r="M95" s="11"/>
      <c r="N95" s="95"/>
      <c r="O95" s="135"/>
      <c r="P95" s="114"/>
      <c r="Q95" s="114"/>
      <c r="R95" s="114"/>
      <c r="S95" s="114"/>
      <c r="T95" s="129"/>
    </row>
    <row r="96" spans="2:21" ht="12.5">
      <c r="C96" s="130"/>
      <c r="D96" s="114"/>
      <c r="E96" s="114"/>
      <c r="F96" s="114"/>
      <c r="G96" s="114"/>
      <c r="H96" s="129"/>
      <c r="I96" s="11"/>
      <c r="J96" s="11"/>
      <c r="K96" s="11"/>
      <c r="L96" s="11"/>
      <c r="M96" s="11"/>
      <c r="N96" s="95"/>
      <c r="O96" s="114"/>
      <c r="P96" s="114"/>
      <c r="Q96" s="114"/>
      <c r="R96" s="114"/>
      <c r="S96" s="114"/>
      <c r="T96" s="129"/>
    </row>
    <row r="97" spans="2:21" ht="12.5">
      <c r="C97" s="130"/>
      <c r="D97" s="114"/>
      <c r="E97" s="114"/>
      <c r="F97" s="114"/>
      <c r="G97" s="114"/>
      <c r="H97" s="129"/>
      <c r="I97" s="11"/>
      <c r="J97" s="11"/>
      <c r="K97" s="11"/>
      <c r="L97" s="11"/>
      <c r="M97" s="11"/>
      <c r="N97" s="95"/>
      <c r="O97" s="114"/>
      <c r="P97" s="114"/>
      <c r="Q97" s="114"/>
      <c r="R97" s="114"/>
      <c r="S97" s="114"/>
      <c r="T97" s="129"/>
    </row>
    <row r="98" spans="2:21" ht="12.5">
      <c r="C98" s="131"/>
      <c r="D98" s="132"/>
      <c r="E98" s="132"/>
      <c r="F98" s="132"/>
      <c r="G98" s="132"/>
      <c r="H98" s="133"/>
      <c r="I98" s="11"/>
      <c r="J98" s="11"/>
      <c r="K98" s="11"/>
      <c r="L98" s="11"/>
      <c r="M98" s="11"/>
      <c r="N98" s="95"/>
      <c r="O98" s="132"/>
      <c r="P98" s="132"/>
      <c r="Q98" s="132"/>
      <c r="R98" s="132"/>
      <c r="S98" s="132"/>
      <c r="T98" s="133"/>
    </row>
    <row r="99" spans="2:21" ht="12.5">
      <c r="C99" s="10"/>
    </row>
    <row r="100" spans="2:21" ht="12.5">
      <c r="C100" s="10"/>
    </row>
    <row r="101" spans="2:21" ht="12.5">
      <c r="C101" s="10"/>
    </row>
    <row r="102" spans="2:21" ht="12.5">
      <c r="C102" s="10"/>
    </row>
    <row r="103" spans="2:21" ht="12.5">
      <c r="C103" s="10"/>
    </row>
    <row r="104" spans="2:21" ht="18">
      <c r="B104" s="36"/>
      <c r="C104" s="14"/>
      <c r="D104" s="96" t="s">
        <v>94</v>
      </c>
      <c r="E104" s="38">
        <v>2</v>
      </c>
      <c r="F104" s="17"/>
      <c r="G104" s="17"/>
      <c r="H104" s="16"/>
      <c r="I104" s="18"/>
      <c r="J104" s="18"/>
      <c r="K104" s="18"/>
      <c r="L104" s="18"/>
      <c r="M104" s="18"/>
      <c r="N104" s="18"/>
      <c r="O104" s="18"/>
      <c r="P104" s="37" t="s">
        <v>95</v>
      </c>
      <c r="Q104" s="137">
        <v>42941</v>
      </c>
      <c r="R104" s="114"/>
      <c r="S104" s="114"/>
      <c r="T104" s="114"/>
      <c r="U104" s="39"/>
    </row>
    <row r="105" spans="2:21" ht="15.5">
      <c r="B105" s="40"/>
      <c r="C105" s="13"/>
      <c r="D105" s="18" t="s">
        <v>96</v>
      </c>
      <c r="E105" s="18"/>
      <c r="F105" s="16"/>
      <c r="G105" s="16"/>
      <c r="H105" s="16"/>
      <c r="I105" s="16"/>
      <c r="J105" s="16"/>
      <c r="K105" s="16"/>
      <c r="L105" s="16"/>
      <c r="M105" s="16"/>
      <c r="N105" s="16"/>
      <c r="O105" s="16"/>
      <c r="P105" s="37" t="s">
        <v>27</v>
      </c>
      <c r="Q105" s="136" t="s">
        <v>106</v>
      </c>
      <c r="R105" s="114"/>
      <c r="S105" s="114"/>
      <c r="T105" s="114"/>
      <c r="U105" s="16"/>
    </row>
    <row r="106" spans="2:21" ht="15.5">
      <c r="B106" s="41"/>
      <c r="C106" s="42"/>
      <c r="D106" s="42"/>
      <c r="E106" s="18"/>
      <c r="F106" s="16"/>
      <c r="G106" s="16"/>
      <c r="H106" s="16"/>
      <c r="I106" s="16"/>
      <c r="J106" s="16"/>
      <c r="K106" s="16"/>
      <c r="L106" s="16"/>
      <c r="M106" s="16"/>
      <c r="N106" s="16"/>
      <c r="O106" s="16"/>
      <c r="P106" s="42"/>
      <c r="Q106" s="134"/>
      <c r="R106" s="114"/>
      <c r="S106" s="16"/>
      <c r="T106" s="16"/>
      <c r="U106" s="16"/>
    </row>
    <row r="107" spans="2:21" ht="15.5">
      <c r="B107" s="43"/>
      <c r="C107" s="119" t="s">
        <v>24</v>
      </c>
      <c r="D107" s="116"/>
      <c r="E107" s="120" t="s">
        <v>1005</v>
      </c>
      <c r="F107" s="116"/>
      <c r="G107" s="117"/>
      <c r="H107" s="44" t="s">
        <v>1010</v>
      </c>
      <c r="I107" s="45"/>
      <c r="J107" s="1"/>
      <c r="K107" s="1"/>
      <c r="L107" s="1"/>
      <c r="M107" s="1"/>
      <c r="N107" s="46"/>
      <c r="O107" s="138" t="s">
        <v>26</v>
      </c>
      <c r="P107" s="116"/>
      <c r="Q107" s="139" t="s">
        <v>1006</v>
      </c>
      <c r="R107" s="116"/>
      <c r="S107" s="117"/>
      <c r="T107" s="47" t="s">
        <v>1011</v>
      </c>
      <c r="U107" s="48"/>
    </row>
    <row r="108" spans="2:21" ht="15.5">
      <c r="B108" s="45"/>
      <c r="C108" s="121" t="s">
        <v>25</v>
      </c>
      <c r="D108" s="117"/>
      <c r="E108" s="122">
        <v>40</v>
      </c>
      <c r="F108" s="116"/>
      <c r="G108" s="116"/>
      <c r="H108" s="49"/>
      <c r="I108" s="45"/>
      <c r="J108" s="50"/>
      <c r="K108" s="50"/>
      <c r="L108" s="50"/>
      <c r="M108" s="50"/>
      <c r="N108" s="46"/>
      <c r="O108" s="127" t="s">
        <v>25</v>
      </c>
      <c r="P108" s="117"/>
      <c r="Q108" s="140">
        <v>26</v>
      </c>
      <c r="R108" s="116"/>
      <c r="S108" s="116"/>
      <c r="T108" s="51"/>
      <c r="U108" s="48"/>
    </row>
    <row r="109" spans="2:21" ht="12.5">
      <c r="B109" s="12"/>
      <c r="C109" s="12"/>
      <c r="D109" s="12"/>
      <c r="E109" s="12"/>
      <c r="F109" s="12"/>
      <c r="G109" s="12"/>
      <c r="H109" s="12"/>
      <c r="I109" s="12"/>
      <c r="J109" s="12"/>
      <c r="K109" s="12"/>
      <c r="L109" s="12"/>
      <c r="M109" s="12"/>
      <c r="N109" s="12"/>
      <c r="O109" s="12"/>
      <c r="P109" s="12"/>
      <c r="Q109" s="12"/>
      <c r="R109" s="12"/>
      <c r="S109" s="12"/>
      <c r="T109" s="12"/>
      <c r="U109" s="12"/>
    </row>
    <row r="110" spans="2:21" ht="13">
      <c r="B110" s="12"/>
      <c r="C110" s="52"/>
      <c r="D110" s="53"/>
      <c r="E110" s="52"/>
      <c r="F110" s="52"/>
      <c r="G110" s="49" t="s">
        <v>109</v>
      </c>
      <c r="H110" s="54" t="s">
        <v>110</v>
      </c>
      <c r="I110" s="12"/>
      <c r="J110" s="12"/>
      <c r="K110" s="12"/>
      <c r="L110" s="12"/>
      <c r="M110" s="12"/>
      <c r="N110" s="12"/>
      <c r="O110" s="52"/>
      <c r="P110" s="53"/>
      <c r="Q110" s="52"/>
      <c r="R110" s="52"/>
      <c r="S110" s="49" t="s">
        <v>109</v>
      </c>
      <c r="T110" s="54" t="s">
        <v>110</v>
      </c>
      <c r="U110" s="12"/>
    </row>
    <row r="111" spans="2:21" ht="12.5">
      <c r="B111" s="12"/>
      <c r="C111" s="55" t="s">
        <v>111</v>
      </c>
      <c r="D111" s="56" t="s">
        <v>112</v>
      </c>
      <c r="E111" s="52"/>
      <c r="F111" s="52"/>
      <c r="G111" s="57">
        <v>9</v>
      </c>
      <c r="H111" s="58">
        <v>0</v>
      </c>
      <c r="I111" s="12"/>
      <c r="J111" s="12"/>
      <c r="K111" s="12"/>
      <c r="L111" s="12"/>
      <c r="M111" s="12"/>
      <c r="N111" s="12"/>
      <c r="O111" s="55" t="s">
        <v>113</v>
      </c>
      <c r="P111" s="56" t="s">
        <v>114</v>
      </c>
      <c r="Q111" s="52"/>
      <c r="R111" s="52"/>
      <c r="S111" s="57">
        <v>8</v>
      </c>
      <c r="T111" s="58">
        <v>1</v>
      </c>
      <c r="U111" s="12"/>
    </row>
    <row r="112" spans="2:21" ht="12.5">
      <c r="B112" s="12"/>
      <c r="C112" s="55" t="s">
        <v>115</v>
      </c>
      <c r="D112" s="56" t="s">
        <v>116</v>
      </c>
      <c r="E112" s="52"/>
      <c r="F112" s="52"/>
      <c r="G112" s="57">
        <v>8</v>
      </c>
      <c r="H112" s="58">
        <v>0</v>
      </c>
      <c r="I112" s="12"/>
      <c r="J112" s="12"/>
      <c r="K112" s="12"/>
      <c r="L112" s="12"/>
      <c r="M112" s="12"/>
      <c r="N112" s="12"/>
      <c r="O112" s="55" t="s">
        <v>117</v>
      </c>
      <c r="P112" s="56" t="s">
        <v>118</v>
      </c>
      <c r="Q112" s="52"/>
      <c r="R112" s="52"/>
      <c r="S112" s="57">
        <v>1</v>
      </c>
      <c r="T112" s="58">
        <v>8</v>
      </c>
      <c r="U112" s="12"/>
    </row>
    <row r="113" spans="2:21" ht="12.5">
      <c r="B113" s="12"/>
      <c r="C113" s="55" t="s">
        <v>119</v>
      </c>
      <c r="D113" s="56" t="s">
        <v>120</v>
      </c>
      <c r="E113" s="52"/>
      <c r="F113" s="52"/>
      <c r="G113" s="57">
        <v>5</v>
      </c>
      <c r="H113" s="58">
        <v>4</v>
      </c>
      <c r="I113" s="12"/>
      <c r="J113" s="12"/>
      <c r="K113" s="12"/>
      <c r="L113" s="12"/>
      <c r="M113" s="12"/>
      <c r="N113" s="12"/>
      <c r="O113" s="55" t="s">
        <v>121</v>
      </c>
      <c r="P113" s="56" t="s">
        <v>122</v>
      </c>
      <c r="Q113" s="52"/>
      <c r="R113" s="52"/>
      <c r="S113" s="57">
        <v>3</v>
      </c>
      <c r="T113" s="58">
        <v>5</v>
      </c>
      <c r="U113" s="12"/>
    </row>
    <row r="114" spans="2:21" ht="12.5">
      <c r="B114" s="12"/>
      <c r="C114" s="55" t="s">
        <v>123</v>
      </c>
      <c r="D114" s="56" t="s">
        <v>124</v>
      </c>
      <c r="E114" s="52"/>
      <c r="F114" s="52"/>
      <c r="G114" s="57">
        <v>6</v>
      </c>
      <c r="H114" s="58">
        <v>3</v>
      </c>
      <c r="I114" s="12"/>
      <c r="J114" s="12"/>
      <c r="K114" s="12"/>
      <c r="L114" s="12"/>
      <c r="M114" s="12"/>
      <c r="N114" s="12"/>
      <c r="O114" s="55" t="s">
        <v>125</v>
      </c>
      <c r="P114" s="56" t="s">
        <v>126</v>
      </c>
      <c r="Q114" s="52"/>
      <c r="R114" s="52"/>
      <c r="S114" s="57">
        <v>0</v>
      </c>
      <c r="T114" s="58">
        <v>5</v>
      </c>
      <c r="U114" s="12"/>
    </row>
    <row r="115" spans="2:21" ht="13">
      <c r="B115" s="12"/>
      <c r="C115" s="59"/>
      <c r="D115" s="60" t="s">
        <v>127</v>
      </c>
      <c r="E115" s="61"/>
      <c r="F115" s="61"/>
      <c r="G115" s="62">
        <v>28</v>
      </c>
      <c r="H115" s="63">
        <v>7</v>
      </c>
      <c r="I115" s="12"/>
      <c r="J115" s="12"/>
      <c r="K115" s="12"/>
      <c r="L115" s="12"/>
      <c r="M115" s="12"/>
      <c r="N115" s="12"/>
      <c r="O115" s="59"/>
      <c r="P115" s="60" t="s">
        <v>127</v>
      </c>
      <c r="Q115" s="61"/>
      <c r="R115" s="61"/>
      <c r="S115" s="62">
        <v>12</v>
      </c>
      <c r="T115" s="63">
        <v>19</v>
      </c>
      <c r="U115" s="12"/>
    </row>
    <row r="116" spans="2:21" ht="12.5">
      <c r="B116" s="12"/>
      <c r="I116" s="12"/>
      <c r="J116" s="12"/>
      <c r="K116" s="12"/>
      <c r="L116" s="12"/>
      <c r="M116" s="12"/>
      <c r="N116" s="12"/>
      <c r="O116" s="12"/>
      <c r="P116" s="12"/>
      <c r="Q116" s="12"/>
      <c r="R116" s="12"/>
      <c r="S116" s="12"/>
      <c r="T116" s="12"/>
      <c r="U116" s="12"/>
    </row>
    <row r="119" spans="2:21" ht="13">
      <c r="B119" s="64"/>
      <c r="C119" s="65" t="s">
        <v>128</v>
      </c>
      <c r="D119" s="66" t="s">
        <v>112</v>
      </c>
      <c r="E119" s="67" t="s">
        <v>25</v>
      </c>
      <c r="F119" s="67" t="s">
        <v>129</v>
      </c>
      <c r="G119" s="67" t="s">
        <v>109</v>
      </c>
      <c r="H119" s="67" t="s">
        <v>110</v>
      </c>
      <c r="I119" s="68"/>
      <c r="J119" s="69"/>
      <c r="K119" s="69"/>
      <c r="L119" s="69"/>
      <c r="M119" s="70"/>
      <c r="N119" s="68"/>
      <c r="O119" s="65" t="s">
        <v>128</v>
      </c>
      <c r="P119" s="66" t="s">
        <v>114</v>
      </c>
      <c r="Q119" s="67" t="s">
        <v>25</v>
      </c>
      <c r="R119" s="67" t="s">
        <v>129</v>
      </c>
      <c r="S119" s="67" t="s">
        <v>109</v>
      </c>
      <c r="T119" s="67" t="s">
        <v>110</v>
      </c>
      <c r="U119" s="68"/>
    </row>
    <row r="120" spans="2:21" ht="12.5">
      <c r="B120" s="71"/>
      <c r="C120" s="72">
        <v>1</v>
      </c>
      <c r="D120" s="73" t="s">
        <v>1012</v>
      </c>
      <c r="E120" s="74">
        <v>49.35</v>
      </c>
      <c r="F120" s="72" t="s">
        <v>1010</v>
      </c>
      <c r="G120" s="75">
        <v>5</v>
      </c>
      <c r="H120" s="72" t="s">
        <v>87</v>
      </c>
      <c r="I120" s="71"/>
      <c r="J120" s="11"/>
      <c r="K120" s="11"/>
      <c r="L120" s="11"/>
      <c r="M120" s="11"/>
      <c r="N120" s="71"/>
      <c r="O120" s="72">
        <v>1</v>
      </c>
      <c r="P120" s="73" t="s">
        <v>1013</v>
      </c>
      <c r="Q120" s="74">
        <v>59.15</v>
      </c>
      <c r="R120" s="72" t="s">
        <v>1010</v>
      </c>
      <c r="S120" s="75">
        <v>5</v>
      </c>
      <c r="T120" s="72" t="s">
        <v>87</v>
      </c>
      <c r="U120" s="71"/>
    </row>
    <row r="121" spans="2:21" ht="12.5">
      <c r="B121" s="71"/>
      <c r="C121" s="72">
        <v>2</v>
      </c>
      <c r="D121" s="73" t="s">
        <v>1014</v>
      </c>
      <c r="E121" s="76">
        <v>44.6</v>
      </c>
      <c r="F121" s="72" t="s">
        <v>1010</v>
      </c>
      <c r="G121" s="75">
        <v>3</v>
      </c>
      <c r="H121" s="72" t="s">
        <v>87</v>
      </c>
      <c r="I121" s="71"/>
      <c r="J121" s="11"/>
      <c r="K121" s="11"/>
      <c r="L121" s="11"/>
      <c r="M121" s="11"/>
      <c r="N121" s="71"/>
      <c r="O121" s="72">
        <v>2</v>
      </c>
      <c r="P121" s="73" t="s">
        <v>1015</v>
      </c>
      <c r="Q121" s="76">
        <v>54.9</v>
      </c>
      <c r="R121" s="72" t="s">
        <v>1010</v>
      </c>
      <c r="S121" s="75">
        <v>3</v>
      </c>
      <c r="T121" s="72" t="s">
        <v>87</v>
      </c>
      <c r="U121" s="71"/>
    </row>
    <row r="122" spans="2:21" ht="12.5">
      <c r="B122" s="71"/>
      <c r="C122" s="72">
        <v>3</v>
      </c>
      <c r="D122" s="73" t="s">
        <v>1016</v>
      </c>
      <c r="E122" s="76">
        <v>41</v>
      </c>
      <c r="F122" s="72" t="s">
        <v>1010</v>
      </c>
      <c r="G122" s="75">
        <v>1</v>
      </c>
      <c r="H122" s="72" t="s">
        <v>87</v>
      </c>
      <c r="I122" s="71"/>
      <c r="J122" s="11"/>
      <c r="K122" s="11"/>
      <c r="L122" s="11"/>
      <c r="M122" s="11"/>
      <c r="N122" s="71"/>
      <c r="O122" s="72">
        <v>3</v>
      </c>
      <c r="P122" s="73" t="s">
        <v>1017</v>
      </c>
      <c r="Q122" s="76">
        <v>43.05</v>
      </c>
      <c r="R122" s="72" t="s">
        <v>1011</v>
      </c>
      <c r="S122" s="75" t="s">
        <v>87</v>
      </c>
      <c r="T122" s="72">
        <v>1</v>
      </c>
      <c r="U122" s="71"/>
    </row>
    <row r="123" spans="2:21" ht="12.5">
      <c r="B123" s="71"/>
      <c r="C123" s="72">
        <v>4</v>
      </c>
      <c r="D123" s="73" t="s">
        <v>1018</v>
      </c>
      <c r="E123" s="76">
        <v>40.5</v>
      </c>
      <c r="F123" s="72" t="s">
        <v>1010</v>
      </c>
      <c r="G123" s="75" t="s">
        <v>87</v>
      </c>
      <c r="H123" s="75" t="s">
        <v>87</v>
      </c>
      <c r="I123" s="71"/>
      <c r="J123" s="11"/>
      <c r="K123" s="11"/>
      <c r="L123" s="11"/>
      <c r="M123" s="11"/>
      <c r="N123" s="71"/>
      <c r="O123" s="72" t="s">
        <v>87</v>
      </c>
      <c r="P123" s="73" t="s">
        <v>87</v>
      </c>
      <c r="Q123" s="76" t="s">
        <v>87</v>
      </c>
      <c r="R123" s="72" t="s">
        <v>87</v>
      </c>
      <c r="S123" s="75" t="s">
        <v>87</v>
      </c>
      <c r="T123" s="75" t="s">
        <v>87</v>
      </c>
      <c r="U123" s="71"/>
    </row>
    <row r="124" spans="2:21" ht="12.5">
      <c r="B124" s="71"/>
      <c r="C124" s="72">
        <v>5</v>
      </c>
      <c r="D124" s="73" t="s">
        <v>1019</v>
      </c>
      <c r="E124" s="76">
        <v>32.700000000000003</v>
      </c>
      <c r="F124" s="72" t="s">
        <v>1010</v>
      </c>
      <c r="G124" s="75" t="s">
        <v>87</v>
      </c>
      <c r="H124" s="75" t="s">
        <v>87</v>
      </c>
      <c r="I124" s="71"/>
      <c r="J124" s="11"/>
      <c r="K124" s="11"/>
      <c r="L124" s="11"/>
      <c r="M124" s="11"/>
      <c r="N124" s="71"/>
      <c r="O124" s="72" t="s">
        <v>87</v>
      </c>
      <c r="P124" s="73" t="s">
        <v>87</v>
      </c>
      <c r="Q124" s="76" t="s">
        <v>87</v>
      </c>
      <c r="R124" s="72" t="s">
        <v>87</v>
      </c>
      <c r="S124" s="75" t="s">
        <v>87</v>
      </c>
      <c r="T124" s="75" t="s">
        <v>87</v>
      </c>
      <c r="U124" s="71"/>
    </row>
    <row r="125" spans="2:21" ht="12.5">
      <c r="B125" s="71"/>
      <c r="C125" s="72">
        <v>6</v>
      </c>
      <c r="D125" s="73" t="s">
        <v>1020</v>
      </c>
      <c r="E125" s="76">
        <v>29.2</v>
      </c>
      <c r="F125" s="72" t="s">
        <v>1010</v>
      </c>
      <c r="G125" s="75" t="s">
        <v>87</v>
      </c>
      <c r="H125" s="75" t="s">
        <v>87</v>
      </c>
      <c r="I125" s="71"/>
      <c r="J125" s="11"/>
      <c r="K125" s="11"/>
      <c r="L125" s="11"/>
      <c r="M125" s="11"/>
      <c r="N125" s="71"/>
      <c r="O125" s="72" t="s">
        <v>87</v>
      </c>
      <c r="P125" s="73" t="s">
        <v>87</v>
      </c>
      <c r="Q125" s="76" t="s">
        <v>87</v>
      </c>
      <c r="R125" s="72" t="s">
        <v>87</v>
      </c>
      <c r="S125" s="75" t="s">
        <v>87</v>
      </c>
      <c r="T125" s="75" t="s">
        <v>87</v>
      </c>
      <c r="U125" s="71"/>
    </row>
    <row r="126" spans="2:21" ht="12.5">
      <c r="B126" s="71"/>
      <c r="C126" s="72" t="s">
        <v>87</v>
      </c>
      <c r="D126" s="73" t="s">
        <v>87</v>
      </c>
      <c r="E126" s="76" t="s">
        <v>87</v>
      </c>
      <c r="F126" s="72" t="s">
        <v>87</v>
      </c>
      <c r="G126" s="75" t="s">
        <v>87</v>
      </c>
      <c r="H126" s="75" t="s">
        <v>87</v>
      </c>
      <c r="I126" s="71"/>
      <c r="J126" s="11"/>
      <c r="K126" s="11"/>
      <c r="L126" s="11"/>
      <c r="M126" s="11"/>
      <c r="N126" s="71"/>
      <c r="O126" s="72" t="s">
        <v>87</v>
      </c>
      <c r="P126" s="73" t="s">
        <v>87</v>
      </c>
      <c r="Q126" s="76" t="s">
        <v>87</v>
      </c>
      <c r="R126" s="72" t="s">
        <v>87</v>
      </c>
      <c r="S126" s="75" t="s">
        <v>87</v>
      </c>
      <c r="T126" s="75" t="s">
        <v>87</v>
      </c>
      <c r="U126" s="71"/>
    </row>
    <row r="127" spans="2:21" ht="12.5">
      <c r="B127" s="71"/>
      <c r="C127" s="75" t="s">
        <v>87</v>
      </c>
      <c r="D127" s="77" t="s">
        <v>87</v>
      </c>
      <c r="E127" s="76" t="s">
        <v>87</v>
      </c>
      <c r="F127" s="75" t="s">
        <v>87</v>
      </c>
      <c r="G127" s="75" t="s">
        <v>87</v>
      </c>
      <c r="H127" s="75" t="s">
        <v>87</v>
      </c>
      <c r="I127" s="71"/>
      <c r="J127" s="11"/>
      <c r="K127" s="11"/>
      <c r="L127" s="11"/>
      <c r="M127" s="11"/>
      <c r="N127" s="71"/>
      <c r="O127" s="72" t="s">
        <v>87</v>
      </c>
      <c r="P127" s="73" t="s">
        <v>87</v>
      </c>
      <c r="Q127" s="76" t="s">
        <v>87</v>
      </c>
      <c r="R127" s="75" t="s">
        <v>87</v>
      </c>
      <c r="S127" s="75" t="s">
        <v>87</v>
      </c>
      <c r="T127" s="75" t="s">
        <v>87</v>
      </c>
      <c r="U127" s="71"/>
    </row>
    <row r="128" spans="2:21" ht="12.5">
      <c r="B128" s="71"/>
      <c r="C128" s="75" t="s">
        <v>87</v>
      </c>
      <c r="D128" s="77" t="s">
        <v>87</v>
      </c>
      <c r="E128" s="76" t="s">
        <v>87</v>
      </c>
      <c r="F128" s="75" t="s">
        <v>87</v>
      </c>
      <c r="G128" s="75" t="s">
        <v>87</v>
      </c>
      <c r="H128" s="75" t="s">
        <v>87</v>
      </c>
      <c r="I128" s="71"/>
      <c r="J128" s="11"/>
      <c r="K128" s="11"/>
      <c r="L128" s="11"/>
      <c r="M128" s="11"/>
      <c r="N128" s="71"/>
      <c r="O128" s="72" t="s">
        <v>87</v>
      </c>
      <c r="P128" s="73" t="s">
        <v>87</v>
      </c>
      <c r="Q128" s="76" t="s">
        <v>87</v>
      </c>
      <c r="R128" s="75" t="s">
        <v>87</v>
      </c>
      <c r="S128" s="75" t="s">
        <v>87</v>
      </c>
      <c r="T128" s="75" t="s">
        <v>87</v>
      </c>
      <c r="U128" s="71"/>
    </row>
    <row r="129" spans="2:21" ht="12.5">
      <c r="B129" s="71"/>
      <c r="C129" s="75" t="s">
        <v>87</v>
      </c>
      <c r="D129" s="77" t="s">
        <v>87</v>
      </c>
      <c r="E129" s="76" t="s">
        <v>87</v>
      </c>
      <c r="F129" s="75" t="s">
        <v>87</v>
      </c>
      <c r="G129" s="75" t="s">
        <v>87</v>
      </c>
      <c r="H129" s="75" t="s">
        <v>87</v>
      </c>
      <c r="I129" s="71"/>
      <c r="J129" s="11"/>
      <c r="K129" s="11"/>
      <c r="L129" s="11"/>
      <c r="M129" s="11"/>
      <c r="N129" s="71"/>
      <c r="O129" s="72" t="s">
        <v>87</v>
      </c>
      <c r="P129" s="73" t="s">
        <v>87</v>
      </c>
      <c r="Q129" s="76" t="s">
        <v>87</v>
      </c>
      <c r="R129" s="75" t="s">
        <v>87</v>
      </c>
      <c r="S129" s="75" t="s">
        <v>87</v>
      </c>
      <c r="T129" s="75" t="s">
        <v>87</v>
      </c>
      <c r="U129" s="71"/>
    </row>
    <row r="130" spans="2:21" ht="12.5">
      <c r="B130" s="71"/>
      <c r="C130" s="75" t="s">
        <v>87</v>
      </c>
      <c r="D130" s="77" t="s">
        <v>87</v>
      </c>
      <c r="E130" s="78" t="s">
        <v>87</v>
      </c>
      <c r="F130" s="75" t="s">
        <v>87</v>
      </c>
      <c r="G130" s="75" t="s">
        <v>87</v>
      </c>
      <c r="H130" s="75" t="s">
        <v>87</v>
      </c>
      <c r="I130" s="71"/>
      <c r="J130" s="11"/>
      <c r="K130" s="11"/>
      <c r="L130" s="11"/>
      <c r="M130" s="11"/>
      <c r="N130" s="71"/>
      <c r="O130" s="72" t="s">
        <v>87</v>
      </c>
      <c r="P130" s="73" t="s">
        <v>87</v>
      </c>
      <c r="Q130" s="78" t="s">
        <v>87</v>
      </c>
      <c r="R130" s="75" t="s">
        <v>87</v>
      </c>
      <c r="S130" s="75" t="s">
        <v>87</v>
      </c>
      <c r="T130" s="75" t="s">
        <v>87</v>
      </c>
      <c r="U130" s="71"/>
    </row>
    <row r="131" spans="2:21" ht="12.5">
      <c r="B131" s="71"/>
      <c r="C131" s="75" t="s">
        <v>87</v>
      </c>
      <c r="D131" s="77" t="s">
        <v>87</v>
      </c>
      <c r="E131" s="78" t="s">
        <v>87</v>
      </c>
      <c r="F131" s="75" t="s">
        <v>87</v>
      </c>
      <c r="G131" s="75" t="s">
        <v>87</v>
      </c>
      <c r="H131" s="75" t="s">
        <v>87</v>
      </c>
      <c r="I131" s="71"/>
      <c r="J131" s="11"/>
      <c r="K131" s="11"/>
      <c r="L131" s="11"/>
      <c r="M131" s="11"/>
      <c r="N131" s="71"/>
      <c r="O131" s="75" t="s">
        <v>87</v>
      </c>
      <c r="P131" s="77" t="s">
        <v>87</v>
      </c>
      <c r="Q131" s="78" t="s">
        <v>87</v>
      </c>
      <c r="R131" s="75" t="s">
        <v>87</v>
      </c>
      <c r="S131" s="75" t="s">
        <v>87</v>
      </c>
      <c r="T131" s="75" t="s">
        <v>87</v>
      </c>
      <c r="U131" s="71"/>
    </row>
    <row r="132" spans="2:21" ht="12.5">
      <c r="B132" s="71"/>
      <c r="C132" s="75" t="s">
        <v>87</v>
      </c>
      <c r="D132" s="77" t="s">
        <v>87</v>
      </c>
      <c r="E132" s="78" t="s">
        <v>87</v>
      </c>
      <c r="F132" s="75" t="s">
        <v>87</v>
      </c>
      <c r="G132" s="75" t="s">
        <v>87</v>
      </c>
      <c r="H132" s="75" t="s">
        <v>87</v>
      </c>
      <c r="I132" s="71"/>
      <c r="J132" s="11"/>
      <c r="K132" s="11"/>
      <c r="L132" s="11"/>
      <c r="M132" s="11"/>
      <c r="N132" s="71"/>
      <c r="O132" s="75" t="s">
        <v>87</v>
      </c>
      <c r="P132" s="77" t="s">
        <v>87</v>
      </c>
      <c r="Q132" s="78" t="s">
        <v>87</v>
      </c>
      <c r="R132" s="75" t="s">
        <v>87</v>
      </c>
      <c r="S132" s="75" t="s">
        <v>87</v>
      </c>
      <c r="T132" s="75" t="s">
        <v>87</v>
      </c>
      <c r="U132" s="71"/>
    </row>
    <row r="133" spans="2:21" ht="12.5">
      <c r="B133" s="71"/>
      <c r="C133" s="75" t="s">
        <v>87</v>
      </c>
      <c r="D133" s="77" t="s">
        <v>87</v>
      </c>
      <c r="E133" s="78" t="s">
        <v>87</v>
      </c>
      <c r="F133" s="75" t="s">
        <v>87</v>
      </c>
      <c r="G133" s="75" t="s">
        <v>87</v>
      </c>
      <c r="H133" s="75" t="s">
        <v>87</v>
      </c>
      <c r="I133" s="71"/>
      <c r="J133" s="11"/>
      <c r="K133" s="11"/>
      <c r="L133" s="11"/>
      <c r="M133" s="11"/>
      <c r="N133" s="71"/>
      <c r="O133" s="75" t="s">
        <v>87</v>
      </c>
      <c r="P133" s="77" t="s">
        <v>87</v>
      </c>
      <c r="Q133" s="78" t="s">
        <v>87</v>
      </c>
      <c r="R133" s="75" t="s">
        <v>87</v>
      </c>
      <c r="S133" s="75" t="s">
        <v>87</v>
      </c>
      <c r="T133" s="75" t="s">
        <v>87</v>
      </c>
      <c r="U133" s="71"/>
    </row>
    <row r="134" spans="2:21" ht="12.5">
      <c r="B134" s="71"/>
      <c r="C134" s="75" t="s">
        <v>87</v>
      </c>
      <c r="D134" s="77" t="s">
        <v>87</v>
      </c>
      <c r="E134" s="78" t="s">
        <v>87</v>
      </c>
      <c r="F134" s="75" t="s">
        <v>87</v>
      </c>
      <c r="G134" s="75" t="s">
        <v>87</v>
      </c>
      <c r="H134" s="75" t="s">
        <v>87</v>
      </c>
      <c r="I134" s="71"/>
      <c r="J134" s="11"/>
      <c r="K134" s="11"/>
      <c r="L134" s="11"/>
      <c r="M134" s="11"/>
      <c r="N134" s="71"/>
      <c r="O134" s="75" t="s">
        <v>87</v>
      </c>
      <c r="P134" s="77" t="s">
        <v>87</v>
      </c>
      <c r="Q134" s="78" t="s">
        <v>87</v>
      </c>
      <c r="R134" s="75" t="s">
        <v>87</v>
      </c>
      <c r="S134" s="75" t="s">
        <v>87</v>
      </c>
      <c r="T134" s="75" t="s">
        <v>87</v>
      </c>
      <c r="U134" s="71"/>
    </row>
    <row r="135" spans="2:21" ht="12.5">
      <c r="B135" s="71"/>
      <c r="C135" s="75" t="s">
        <v>87</v>
      </c>
      <c r="D135" s="77" t="s">
        <v>87</v>
      </c>
      <c r="E135" s="78" t="s">
        <v>87</v>
      </c>
      <c r="F135" s="75" t="s">
        <v>87</v>
      </c>
      <c r="G135" s="75" t="s">
        <v>87</v>
      </c>
      <c r="H135" s="75" t="s">
        <v>87</v>
      </c>
      <c r="I135" s="71"/>
      <c r="J135" s="11"/>
      <c r="K135" s="11"/>
      <c r="L135" s="11"/>
      <c r="M135" s="11"/>
      <c r="N135" s="71"/>
      <c r="O135" s="75" t="s">
        <v>87</v>
      </c>
      <c r="P135" s="77" t="s">
        <v>87</v>
      </c>
      <c r="Q135" s="78" t="s">
        <v>87</v>
      </c>
      <c r="R135" s="75" t="s">
        <v>87</v>
      </c>
      <c r="S135" s="75" t="s">
        <v>87</v>
      </c>
      <c r="T135" s="75" t="s">
        <v>87</v>
      </c>
      <c r="U135" s="71"/>
    </row>
    <row r="136" spans="2:21" ht="12.5">
      <c r="B136" s="71"/>
      <c r="C136" s="75" t="s">
        <v>87</v>
      </c>
      <c r="D136" s="77" t="s">
        <v>87</v>
      </c>
      <c r="E136" s="78" t="s">
        <v>87</v>
      </c>
      <c r="F136" s="75" t="s">
        <v>87</v>
      </c>
      <c r="G136" s="75" t="s">
        <v>87</v>
      </c>
      <c r="H136" s="75" t="s">
        <v>87</v>
      </c>
      <c r="I136" s="71"/>
      <c r="J136" s="11"/>
      <c r="K136" s="11"/>
      <c r="L136" s="11"/>
      <c r="M136" s="11"/>
      <c r="N136" s="71"/>
      <c r="O136" s="75" t="s">
        <v>87</v>
      </c>
      <c r="P136" s="77" t="s">
        <v>87</v>
      </c>
      <c r="Q136" s="78" t="s">
        <v>87</v>
      </c>
      <c r="R136" s="75" t="s">
        <v>87</v>
      </c>
      <c r="S136" s="75" t="s">
        <v>87</v>
      </c>
      <c r="T136" s="75" t="s">
        <v>87</v>
      </c>
      <c r="U136" s="71"/>
    </row>
    <row r="137" spans="2:21" ht="12.5">
      <c r="B137" s="71"/>
      <c r="C137" s="75" t="s">
        <v>87</v>
      </c>
      <c r="D137" s="77" t="s">
        <v>87</v>
      </c>
      <c r="E137" s="78" t="s">
        <v>87</v>
      </c>
      <c r="F137" s="75" t="s">
        <v>87</v>
      </c>
      <c r="G137" s="75" t="s">
        <v>87</v>
      </c>
      <c r="H137" s="75" t="s">
        <v>87</v>
      </c>
      <c r="I137" s="71"/>
      <c r="J137" s="11"/>
      <c r="K137" s="11"/>
      <c r="L137" s="11"/>
      <c r="M137" s="11"/>
      <c r="N137" s="71"/>
      <c r="O137" s="75" t="s">
        <v>87</v>
      </c>
      <c r="P137" s="77" t="s">
        <v>87</v>
      </c>
      <c r="Q137" s="78" t="s">
        <v>87</v>
      </c>
      <c r="R137" s="75" t="s">
        <v>87</v>
      </c>
      <c r="S137" s="75" t="s">
        <v>87</v>
      </c>
      <c r="T137" s="75" t="s">
        <v>87</v>
      </c>
      <c r="U137" s="71"/>
    </row>
    <row r="138" spans="2:21" ht="12.5">
      <c r="B138" s="71"/>
      <c r="C138" s="75" t="s">
        <v>87</v>
      </c>
      <c r="D138" s="77" t="s">
        <v>87</v>
      </c>
      <c r="E138" s="78" t="s">
        <v>87</v>
      </c>
      <c r="F138" s="75" t="s">
        <v>87</v>
      </c>
      <c r="G138" s="75" t="s">
        <v>87</v>
      </c>
      <c r="H138" s="75" t="s">
        <v>87</v>
      </c>
      <c r="I138" s="71"/>
      <c r="J138" s="11"/>
      <c r="K138" s="11"/>
      <c r="L138" s="11"/>
      <c r="M138" s="11"/>
      <c r="N138" s="71"/>
      <c r="O138" s="75" t="s">
        <v>87</v>
      </c>
      <c r="P138" s="77" t="s">
        <v>87</v>
      </c>
      <c r="Q138" s="78" t="s">
        <v>87</v>
      </c>
      <c r="R138" s="75" t="s">
        <v>87</v>
      </c>
      <c r="S138" s="75" t="s">
        <v>87</v>
      </c>
      <c r="T138" s="75" t="s">
        <v>87</v>
      </c>
      <c r="U138" s="71"/>
    </row>
    <row r="139" spans="2:21" ht="12.5">
      <c r="B139" s="71"/>
      <c r="C139" s="75" t="s">
        <v>87</v>
      </c>
      <c r="D139" s="77" t="s">
        <v>87</v>
      </c>
      <c r="E139" s="78" t="s">
        <v>87</v>
      </c>
      <c r="F139" s="75" t="s">
        <v>87</v>
      </c>
      <c r="G139" s="75" t="s">
        <v>87</v>
      </c>
      <c r="H139" s="75" t="s">
        <v>87</v>
      </c>
      <c r="I139" s="71"/>
      <c r="J139" s="11"/>
      <c r="K139" s="11"/>
      <c r="L139" s="11"/>
      <c r="M139" s="11"/>
      <c r="N139" s="71"/>
      <c r="O139" s="75" t="s">
        <v>87</v>
      </c>
      <c r="P139" s="77" t="s">
        <v>87</v>
      </c>
      <c r="Q139" s="78" t="s">
        <v>87</v>
      </c>
      <c r="R139" s="75" t="s">
        <v>87</v>
      </c>
      <c r="S139" s="75" t="s">
        <v>87</v>
      </c>
      <c r="T139" s="75" t="s">
        <v>87</v>
      </c>
      <c r="U139" s="71"/>
    </row>
    <row r="140" spans="2:21" ht="12.5">
      <c r="B140" s="71"/>
      <c r="C140" s="75" t="s">
        <v>87</v>
      </c>
      <c r="D140" s="77" t="s">
        <v>87</v>
      </c>
      <c r="E140" s="78" t="s">
        <v>87</v>
      </c>
      <c r="F140" s="75" t="s">
        <v>87</v>
      </c>
      <c r="G140" s="75" t="s">
        <v>87</v>
      </c>
      <c r="H140" s="75" t="s">
        <v>87</v>
      </c>
      <c r="I140" s="71"/>
      <c r="J140" s="11"/>
      <c r="K140" s="11"/>
      <c r="L140" s="11"/>
      <c r="M140" s="11"/>
      <c r="N140" s="71"/>
      <c r="O140" s="75" t="s">
        <v>87</v>
      </c>
      <c r="P140" s="77" t="s">
        <v>87</v>
      </c>
      <c r="Q140" s="78" t="s">
        <v>87</v>
      </c>
      <c r="R140" s="75" t="s">
        <v>87</v>
      </c>
      <c r="S140" s="75" t="s">
        <v>87</v>
      </c>
      <c r="T140" s="75" t="s">
        <v>87</v>
      </c>
      <c r="U140" s="71"/>
    </row>
    <row r="141" spans="2:21" ht="12.5">
      <c r="B141" s="71"/>
      <c r="C141" s="75" t="s">
        <v>87</v>
      </c>
      <c r="D141" s="77" t="s">
        <v>87</v>
      </c>
      <c r="E141" s="78" t="s">
        <v>87</v>
      </c>
      <c r="F141" s="75" t="s">
        <v>87</v>
      </c>
      <c r="G141" s="75" t="s">
        <v>87</v>
      </c>
      <c r="H141" s="75" t="s">
        <v>87</v>
      </c>
      <c r="I141" s="71"/>
      <c r="J141" s="11"/>
      <c r="K141" s="11"/>
      <c r="L141" s="11"/>
      <c r="M141" s="11"/>
      <c r="N141" s="71"/>
      <c r="O141" s="75" t="s">
        <v>87</v>
      </c>
      <c r="P141" s="77" t="s">
        <v>87</v>
      </c>
      <c r="Q141" s="78" t="s">
        <v>87</v>
      </c>
      <c r="R141" s="75" t="s">
        <v>87</v>
      </c>
      <c r="S141" s="75" t="s">
        <v>87</v>
      </c>
      <c r="T141" s="75" t="s">
        <v>87</v>
      </c>
      <c r="U141" s="71"/>
    </row>
    <row r="142" spans="2:21" ht="12.5">
      <c r="B142" s="71"/>
      <c r="C142" s="75" t="s">
        <v>87</v>
      </c>
      <c r="D142" s="77" t="s">
        <v>87</v>
      </c>
      <c r="E142" s="78" t="s">
        <v>87</v>
      </c>
      <c r="F142" s="75" t="s">
        <v>87</v>
      </c>
      <c r="G142" s="75" t="s">
        <v>87</v>
      </c>
      <c r="H142" s="75" t="s">
        <v>87</v>
      </c>
      <c r="I142" s="71"/>
      <c r="J142" s="11"/>
      <c r="K142" s="11"/>
      <c r="L142" s="11"/>
      <c r="M142" s="11"/>
      <c r="N142" s="71"/>
      <c r="O142" s="75" t="s">
        <v>87</v>
      </c>
      <c r="P142" s="77" t="s">
        <v>87</v>
      </c>
      <c r="Q142" s="78" t="s">
        <v>87</v>
      </c>
      <c r="R142" s="75" t="s">
        <v>87</v>
      </c>
      <c r="S142" s="75" t="s">
        <v>87</v>
      </c>
      <c r="T142" s="75" t="s">
        <v>87</v>
      </c>
      <c r="U142" s="71"/>
    </row>
    <row r="143" spans="2:21" ht="12.5">
      <c r="B143" s="71"/>
      <c r="C143" s="75" t="s">
        <v>87</v>
      </c>
      <c r="D143" s="77" t="s">
        <v>87</v>
      </c>
      <c r="E143" s="78" t="s">
        <v>87</v>
      </c>
      <c r="F143" s="75" t="s">
        <v>87</v>
      </c>
      <c r="G143" s="75" t="s">
        <v>87</v>
      </c>
      <c r="H143" s="75" t="s">
        <v>87</v>
      </c>
      <c r="I143" s="71"/>
      <c r="J143" s="11"/>
      <c r="K143" s="11"/>
      <c r="L143" s="11"/>
      <c r="M143" s="11"/>
      <c r="N143" s="71"/>
      <c r="O143" s="75" t="s">
        <v>87</v>
      </c>
      <c r="P143" s="77" t="s">
        <v>87</v>
      </c>
      <c r="Q143" s="78" t="s">
        <v>87</v>
      </c>
      <c r="R143" s="75" t="s">
        <v>87</v>
      </c>
      <c r="S143" s="75" t="s">
        <v>87</v>
      </c>
      <c r="T143" s="75" t="s">
        <v>87</v>
      </c>
      <c r="U143" s="71"/>
    </row>
    <row r="144" spans="2:21" ht="12.5">
      <c r="B144" s="71"/>
      <c r="C144" s="80" t="s">
        <v>87</v>
      </c>
      <c r="D144" s="77" t="s">
        <v>87</v>
      </c>
      <c r="E144" s="78" t="s">
        <v>87</v>
      </c>
      <c r="F144" s="80" t="s">
        <v>87</v>
      </c>
      <c r="G144" s="75" t="s">
        <v>87</v>
      </c>
      <c r="H144" s="75" t="s">
        <v>87</v>
      </c>
      <c r="I144" s="71"/>
      <c r="J144" s="11"/>
      <c r="K144" s="11"/>
      <c r="L144" s="11"/>
      <c r="M144" s="11"/>
      <c r="N144" s="71"/>
      <c r="O144" s="80" t="s">
        <v>87</v>
      </c>
      <c r="P144" s="77" t="s">
        <v>87</v>
      </c>
      <c r="Q144" s="78" t="s">
        <v>87</v>
      </c>
      <c r="R144" s="80" t="s">
        <v>87</v>
      </c>
      <c r="S144" s="75" t="s">
        <v>87</v>
      </c>
      <c r="T144" s="75" t="s">
        <v>87</v>
      </c>
      <c r="U144" s="71"/>
    </row>
    <row r="145" spans="2:21" ht="13">
      <c r="B145" s="71"/>
      <c r="C145" s="118" t="s">
        <v>172</v>
      </c>
      <c r="D145" s="116"/>
      <c r="E145" s="116"/>
      <c r="F145" s="116"/>
      <c r="G145" s="81">
        <v>9</v>
      </c>
      <c r="H145" s="81">
        <v>0</v>
      </c>
      <c r="I145" s="71"/>
      <c r="J145" s="11"/>
      <c r="K145" s="11"/>
      <c r="L145" s="11"/>
      <c r="M145" s="11"/>
      <c r="N145" s="71"/>
      <c r="O145" s="118" t="s">
        <v>175</v>
      </c>
      <c r="P145" s="116"/>
      <c r="Q145" s="116"/>
      <c r="R145" s="116"/>
      <c r="S145" s="81">
        <v>8</v>
      </c>
      <c r="T145" s="81">
        <v>1</v>
      </c>
      <c r="U145" s="71"/>
    </row>
    <row r="146" spans="2:21" ht="12.5">
      <c r="B146" s="11"/>
      <c r="C146" s="11"/>
      <c r="D146" s="11"/>
      <c r="E146" s="11"/>
      <c r="F146" s="11"/>
      <c r="G146" s="11"/>
      <c r="H146" s="11"/>
      <c r="I146" s="11"/>
      <c r="J146" s="11"/>
      <c r="K146" s="11"/>
      <c r="L146" s="11"/>
      <c r="M146" s="11"/>
      <c r="N146" s="11"/>
      <c r="O146" s="11"/>
      <c r="P146" s="11"/>
      <c r="Q146" s="11"/>
      <c r="R146" s="11"/>
      <c r="S146" s="11"/>
      <c r="T146" s="11"/>
      <c r="U146" s="11"/>
    </row>
    <row r="147" spans="2:21" ht="12.5">
      <c r="B147" s="82"/>
      <c r="C147" s="82"/>
      <c r="D147" s="82"/>
      <c r="E147" s="82"/>
      <c r="F147" s="82"/>
      <c r="G147" s="82"/>
      <c r="H147" s="82"/>
      <c r="I147" s="82"/>
      <c r="J147" s="11"/>
      <c r="K147" s="11"/>
      <c r="L147" s="11"/>
      <c r="M147" s="11"/>
      <c r="N147" s="82"/>
      <c r="O147" s="82"/>
      <c r="P147" s="82"/>
      <c r="Q147" s="82"/>
      <c r="R147" s="82"/>
      <c r="S147" s="82"/>
      <c r="T147" s="82"/>
      <c r="U147" s="82"/>
    </row>
    <row r="148" spans="2:21" ht="13">
      <c r="B148" s="83"/>
      <c r="C148" s="84" t="s">
        <v>128</v>
      </c>
      <c r="D148" s="85" t="s">
        <v>116</v>
      </c>
      <c r="E148" s="86" t="s">
        <v>25</v>
      </c>
      <c r="F148" s="86" t="s">
        <v>129</v>
      </c>
      <c r="G148" s="86" t="s">
        <v>109</v>
      </c>
      <c r="H148" s="86" t="s">
        <v>110</v>
      </c>
      <c r="I148" s="87"/>
      <c r="J148" s="69"/>
      <c r="K148" s="69"/>
      <c r="L148" s="69"/>
      <c r="M148" s="70"/>
      <c r="N148" s="87"/>
      <c r="O148" s="84" t="s">
        <v>128</v>
      </c>
      <c r="P148" s="85" t="s">
        <v>118</v>
      </c>
      <c r="Q148" s="86" t="s">
        <v>25</v>
      </c>
      <c r="R148" s="86" t="s">
        <v>129</v>
      </c>
      <c r="S148" s="86" t="s">
        <v>109</v>
      </c>
      <c r="T148" s="86" t="s">
        <v>110</v>
      </c>
      <c r="U148" s="87"/>
    </row>
    <row r="149" spans="2:21" ht="12.5">
      <c r="B149" s="88"/>
      <c r="C149" s="72">
        <v>1</v>
      </c>
      <c r="D149" s="73" t="s">
        <v>1021</v>
      </c>
      <c r="E149" s="74">
        <v>85.4</v>
      </c>
      <c r="F149" s="72" t="s">
        <v>1010</v>
      </c>
      <c r="G149" s="75">
        <v>5</v>
      </c>
      <c r="H149" s="72" t="s">
        <v>87</v>
      </c>
      <c r="I149" s="88"/>
      <c r="J149" s="11"/>
      <c r="K149" s="11"/>
      <c r="L149" s="11"/>
      <c r="M149" s="11"/>
      <c r="N149" s="88"/>
      <c r="O149" s="72">
        <v>1</v>
      </c>
      <c r="P149" s="73" t="s">
        <v>1022</v>
      </c>
      <c r="Q149" s="74">
        <v>76.650000000000006</v>
      </c>
      <c r="R149" s="72" t="s">
        <v>1011</v>
      </c>
      <c r="S149" s="75" t="s">
        <v>87</v>
      </c>
      <c r="T149" s="72">
        <v>5</v>
      </c>
      <c r="U149" s="88"/>
    </row>
    <row r="150" spans="2:21" ht="12.5">
      <c r="B150" s="88"/>
      <c r="C150" s="72">
        <v>2</v>
      </c>
      <c r="D150" s="73" t="s">
        <v>1023</v>
      </c>
      <c r="E150" s="76">
        <v>47.5</v>
      </c>
      <c r="F150" s="72" t="s">
        <v>1010</v>
      </c>
      <c r="G150" s="72">
        <v>3</v>
      </c>
      <c r="H150" s="75" t="s">
        <v>87</v>
      </c>
      <c r="I150" s="88"/>
      <c r="J150" s="11"/>
      <c r="K150" s="11"/>
      <c r="L150" s="11"/>
      <c r="M150" s="11"/>
      <c r="N150" s="88"/>
      <c r="O150" s="72">
        <v>2</v>
      </c>
      <c r="P150" s="73" t="s">
        <v>1024</v>
      </c>
      <c r="Q150" s="76">
        <v>75.95</v>
      </c>
      <c r="R150" s="72" t="s">
        <v>1011</v>
      </c>
      <c r="S150" s="72" t="s">
        <v>87</v>
      </c>
      <c r="T150" s="75">
        <v>3</v>
      </c>
      <c r="U150" s="88"/>
    </row>
    <row r="151" spans="2:21" ht="12.5">
      <c r="B151" s="88"/>
      <c r="C151" s="72" t="s">
        <v>87</v>
      </c>
      <c r="D151" s="73" t="s">
        <v>87</v>
      </c>
      <c r="E151" s="76" t="s">
        <v>87</v>
      </c>
      <c r="F151" s="72" t="s">
        <v>87</v>
      </c>
      <c r="G151" s="75" t="s">
        <v>87</v>
      </c>
      <c r="H151" s="72" t="s">
        <v>87</v>
      </c>
      <c r="I151" s="88"/>
      <c r="J151" s="11"/>
      <c r="K151" s="11"/>
      <c r="L151" s="11"/>
      <c r="M151" s="11"/>
      <c r="N151" s="88"/>
      <c r="O151" s="72">
        <v>3</v>
      </c>
      <c r="P151" s="73" t="s">
        <v>1025</v>
      </c>
      <c r="Q151" s="76">
        <v>72.25</v>
      </c>
      <c r="R151" s="72" t="s">
        <v>1010</v>
      </c>
      <c r="S151" s="75">
        <v>1</v>
      </c>
      <c r="T151" s="72" t="s">
        <v>87</v>
      </c>
      <c r="U151" s="88"/>
    </row>
    <row r="152" spans="2:21" ht="12.5">
      <c r="B152" s="88"/>
      <c r="C152" s="72" t="s">
        <v>87</v>
      </c>
      <c r="D152" s="73" t="s">
        <v>87</v>
      </c>
      <c r="E152" s="76" t="s">
        <v>87</v>
      </c>
      <c r="F152" s="72" t="s">
        <v>87</v>
      </c>
      <c r="G152" s="75" t="s">
        <v>87</v>
      </c>
      <c r="H152" s="75" t="s">
        <v>87</v>
      </c>
      <c r="I152" s="88"/>
      <c r="J152" s="11"/>
      <c r="K152" s="11"/>
      <c r="L152" s="11"/>
      <c r="M152" s="11"/>
      <c r="N152" s="88"/>
      <c r="O152" s="72">
        <v>4</v>
      </c>
      <c r="P152" s="73" t="s">
        <v>1026</v>
      </c>
      <c r="Q152" s="76">
        <v>63.15</v>
      </c>
      <c r="R152" s="72" t="s">
        <v>1011</v>
      </c>
      <c r="S152" s="75" t="s">
        <v>87</v>
      </c>
      <c r="T152" s="75" t="s">
        <v>87</v>
      </c>
      <c r="U152" s="88"/>
    </row>
    <row r="153" spans="2:21" ht="12.5">
      <c r="B153" s="88"/>
      <c r="C153" s="72" t="s">
        <v>87</v>
      </c>
      <c r="D153" s="73" t="s">
        <v>87</v>
      </c>
      <c r="E153" s="76" t="s">
        <v>87</v>
      </c>
      <c r="F153" s="72" t="s">
        <v>87</v>
      </c>
      <c r="G153" s="75" t="s">
        <v>87</v>
      </c>
      <c r="H153" s="75" t="s">
        <v>87</v>
      </c>
      <c r="I153" s="88"/>
      <c r="J153" s="11"/>
      <c r="K153" s="11"/>
      <c r="L153" s="11"/>
      <c r="M153" s="11"/>
      <c r="N153" s="88"/>
      <c r="O153" s="72">
        <v>5</v>
      </c>
      <c r="P153" s="73" t="s">
        <v>1027</v>
      </c>
      <c r="Q153" s="76">
        <v>62.55</v>
      </c>
      <c r="R153" s="72" t="s">
        <v>1011</v>
      </c>
      <c r="S153" s="75" t="s">
        <v>87</v>
      </c>
      <c r="T153" s="75" t="s">
        <v>87</v>
      </c>
      <c r="U153" s="88"/>
    </row>
    <row r="154" spans="2:21" ht="12.5">
      <c r="B154" s="88"/>
      <c r="C154" s="75" t="s">
        <v>87</v>
      </c>
      <c r="D154" s="73" t="s">
        <v>87</v>
      </c>
      <c r="E154" s="76" t="s">
        <v>87</v>
      </c>
      <c r="F154" s="72" t="s">
        <v>87</v>
      </c>
      <c r="G154" s="75" t="s">
        <v>87</v>
      </c>
      <c r="H154" s="75" t="s">
        <v>87</v>
      </c>
      <c r="I154" s="88"/>
      <c r="J154" s="11"/>
      <c r="K154" s="11"/>
      <c r="L154" s="11"/>
      <c r="M154" s="11"/>
      <c r="N154" s="88"/>
      <c r="O154" s="75" t="s">
        <v>87</v>
      </c>
      <c r="P154" s="73" t="s">
        <v>87</v>
      </c>
      <c r="Q154" s="76" t="s">
        <v>87</v>
      </c>
      <c r="R154" s="72" t="s">
        <v>87</v>
      </c>
      <c r="S154" s="75" t="s">
        <v>87</v>
      </c>
      <c r="T154" s="75" t="s">
        <v>87</v>
      </c>
      <c r="U154" s="88"/>
    </row>
    <row r="155" spans="2:21" ht="12.5">
      <c r="B155" s="88"/>
      <c r="C155" s="75" t="s">
        <v>87</v>
      </c>
      <c r="D155" s="73" t="s">
        <v>87</v>
      </c>
      <c r="E155" s="76" t="s">
        <v>87</v>
      </c>
      <c r="F155" s="72" t="s">
        <v>87</v>
      </c>
      <c r="G155" s="75" t="s">
        <v>87</v>
      </c>
      <c r="H155" s="75" t="s">
        <v>87</v>
      </c>
      <c r="I155" s="88"/>
      <c r="J155" s="11"/>
      <c r="K155" s="11"/>
      <c r="L155" s="11"/>
      <c r="M155" s="11"/>
      <c r="N155" s="88"/>
      <c r="O155" s="75" t="s">
        <v>87</v>
      </c>
      <c r="P155" s="73" t="s">
        <v>87</v>
      </c>
      <c r="Q155" s="76" t="s">
        <v>87</v>
      </c>
      <c r="R155" s="72" t="s">
        <v>87</v>
      </c>
      <c r="S155" s="75" t="s">
        <v>87</v>
      </c>
      <c r="T155" s="75" t="s">
        <v>87</v>
      </c>
      <c r="U155" s="88"/>
    </row>
    <row r="156" spans="2:21" ht="12.5">
      <c r="B156" s="88"/>
      <c r="C156" s="75" t="s">
        <v>87</v>
      </c>
      <c r="D156" s="73" t="s">
        <v>87</v>
      </c>
      <c r="E156" s="76" t="s">
        <v>87</v>
      </c>
      <c r="F156" s="72" t="s">
        <v>87</v>
      </c>
      <c r="G156" s="75" t="s">
        <v>87</v>
      </c>
      <c r="H156" s="75" t="s">
        <v>87</v>
      </c>
      <c r="I156" s="88"/>
      <c r="J156" s="11"/>
      <c r="K156" s="11"/>
      <c r="L156" s="11"/>
      <c r="M156" s="11"/>
      <c r="N156" s="88"/>
      <c r="O156" s="75" t="s">
        <v>87</v>
      </c>
      <c r="P156" s="73" t="s">
        <v>87</v>
      </c>
      <c r="Q156" s="76" t="s">
        <v>87</v>
      </c>
      <c r="R156" s="72" t="s">
        <v>87</v>
      </c>
      <c r="S156" s="75" t="s">
        <v>87</v>
      </c>
      <c r="T156" s="75" t="s">
        <v>87</v>
      </c>
      <c r="U156" s="88"/>
    </row>
    <row r="157" spans="2:21" ht="12.5">
      <c r="B157" s="88"/>
      <c r="C157" s="75" t="s">
        <v>87</v>
      </c>
      <c r="D157" s="73" t="s">
        <v>87</v>
      </c>
      <c r="E157" s="76" t="s">
        <v>87</v>
      </c>
      <c r="F157" s="72" t="s">
        <v>87</v>
      </c>
      <c r="G157" s="75" t="s">
        <v>87</v>
      </c>
      <c r="H157" s="75" t="s">
        <v>87</v>
      </c>
      <c r="I157" s="88"/>
      <c r="J157" s="11"/>
      <c r="K157" s="11"/>
      <c r="L157" s="11"/>
      <c r="M157" s="11"/>
      <c r="N157" s="88"/>
      <c r="O157" s="75" t="s">
        <v>87</v>
      </c>
      <c r="P157" s="73" t="s">
        <v>87</v>
      </c>
      <c r="Q157" s="76" t="s">
        <v>87</v>
      </c>
      <c r="R157" s="72" t="s">
        <v>87</v>
      </c>
      <c r="S157" s="75" t="s">
        <v>87</v>
      </c>
      <c r="T157" s="75" t="s">
        <v>87</v>
      </c>
      <c r="U157" s="88"/>
    </row>
    <row r="158" spans="2:21" ht="12.5">
      <c r="B158" s="88"/>
      <c r="C158" s="75" t="s">
        <v>87</v>
      </c>
      <c r="D158" s="77" t="s">
        <v>87</v>
      </c>
      <c r="E158" s="76" t="s">
        <v>87</v>
      </c>
      <c r="F158" s="75" t="s">
        <v>87</v>
      </c>
      <c r="G158" s="75" t="s">
        <v>87</v>
      </c>
      <c r="H158" s="75" t="s">
        <v>87</v>
      </c>
      <c r="I158" s="88"/>
      <c r="J158" s="11"/>
      <c r="K158" s="11"/>
      <c r="L158" s="11"/>
      <c r="M158" s="11"/>
      <c r="N158" s="88"/>
      <c r="O158" s="75" t="s">
        <v>87</v>
      </c>
      <c r="P158" s="77" t="s">
        <v>87</v>
      </c>
      <c r="Q158" s="76" t="s">
        <v>87</v>
      </c>
      <c r="R158" s="75" t="s">
        <v>87</v>
      </c>
      <c r="S158" s="75" t="s">
        <v>87</v>
      </c>
      <c r="T158" s="75" t="s">
        <v>87</v>
      </c>
      <c r="U158" s="88"/>
    </row>
    <row r="159" spans="2:21" ht="12.5">
      <c r="B159" s="88"/>
      <c r="C159" s="75" t="s">
        <v>87</v>
      </c>
      <c r="D159" s="77" t="s">
        <v>87</v>
      </c>
      <c r="E159" s="78" t="s">
        <v>87</v>
      </c>
      <c r="F159" s="75" t="s">
        <v>87</v>
      </c>
      <c r="G159" s="75" t="s">
        <v>87</v>
      </c>
      <c r="H159" s="75" t="s">
        <v>87</v>
      </c>
      <c r="I159" s="88"/>
      <c r="J159" s="11"/>
      <c r="K159" s="11"/>
      <c r="L159" s="11"/>
      <c r="M159" s="11"/>
      <c r="N159" s="88"/>
      <c r="O159" s="75" t="s">
        <v>87</v>
      </c>
      <c r="P159" s="77" t="s">
        <v>87</v>
      </c>
      <c r="Q159" s="78" t="s">
        <v>87</v>
      </c>
      <c r="R159" s="75" t="s">
        <v>87</v>
      </c>
      <c r="S159" s="75" t="s">
        <v>87</v>
      </c>
      <c r="T159" s="75" t="s">
        <v>87</v>
      </c>
      <c r="U159" s="88"/>
    </row>
    <row r="160" spans="2:21" ht="12.5">
      <c r="B160" s="88"/>
      <c r="C160" s="75" t="s">
        <v>87</v>
      </c>
      <c r="D160" s="77" t="s">
        <v>87</v>
      </c>
      <c r="E160" s="78" t="s">
        <v>87</v>
      </c>
      <c r="F160" s="75" t="s">
        <v>87</v>
      </c>
      <c r="G160" s="75" t="s">
        <v>87</v>
      </c>
      <c r="H160" s="75" t="s">
        <v>87</v>
      </c>
      <c r="I160" s="88"/>
      <c r="J160" s="11"/>
      <c r="K160" s="11"/>
      <c r="L160" s="11"/>
      <c r="M160" s="11"/>
      <c r="N160" s="88"/>
      <c r="O160" s="75" t="s">
        <v>87</v>
      </c>
      <c r="P160" s="77" t="s">
        <v>87</v>
      </c>
      <c r="Q160" s="78" t="s">
        <v>87</v>
      </c>
      <c r="R160" s="75" t="s">
        <v>87</v>
      </c>
      <c r="S160" s="75" t="s">
        <v>87</v>
      </c>
      <c r="T160" s="75" t="s">
        <v>87</v>
      </c>
      <c r="U160" s="88"/>
    </row>
    <row r="161" spans="2:21" ht="12.5">
      <c r="B161" s="88"/>
      <c r="C161" s="75" t="s">
        <v>87</v>
      </c>
      <c r="D161" s="77" t="s">
        <v>87</v>
      </c>
      <c r="E161" s="78" t="s">
        <v>87</v>
      </c>
      <c r="F161" s="75" t="s">
        <v>87</v>
      </c>
      <c r="G161" s="75" t="s">
        <v>87</v>
      </c>
      <c r="H161" s="75" t="s">
        <v>87</v>
      </c>
      <c r="I161" s="88"/>
      <c r="J161" s="11"/>
      <c r="K161" s="11"/>
      <c r="L161" s="11"/>
      <c r="M161" s="11"/>
      <c r="N161" s="88"/>
      <c r="O161" s="75" t="s">
        <v>87</v>
      </c>
      <c r="P161" s="77" t="s">
        <v>87</v>
      </c>
      <c r="Q161" s="78" t="s">
        <v>87</v>
      </c>
      <c r="R161" s="75" t="s">
        <v>87</v>
      </c>
      <c r="S161" s="75" t="s">
        <v>87</v>
      </c>
      <c r="T161" s="75" t="s">
        <v>87</v>
      </c>
      <c r="U161" s="88"/>
    </row>
    <row r="162" spans="2:21" ht="12.5">
      <c r="B162" s="88"/>
      <c r="C162" s="75" t="s">
        <v>87</v>
      </c>
      <c r="D162" s="77" t="s">
        <v>87</v>
      </c>
      <c r="E162" s="78" t="s">
        <v>87</v>
      </c>
      <c r="F162" s="75" t="s">
        <v>87</v>
      </c>
      <c r="G162" s="75" t="s">
        <v>87</v>
      </c>
      <c r="H162" s="75" t="s">
        <v>87</v>
      </c>
      <c r="I162" s="88"/>
      <c r="J162" s="11"/>
      <c r="K162" s="11"/>
      <c r="L162" s="11"/>
      <c r="M162" s="11"/>
      <c r="N162" s="88"/>
      <c r="O162" s="75" t="s">
        <v>87</v>
      </c>
      <c r="P162" s="77" t="s">
        <v>87</v>
      </c>
      <c r="Q162" s="78" t="s">
        <v>87</v>
      </c>
      <c r="R162" s="75" t="s">
        <v>87</v>
      </c>
      <c r="S162" s="75" t="s">
        <v>87</v>
      </c>
      <c r="T162" s="75" t="s">
        <v>87</v>
      </c>
      <c r="U162" s="88"/>
    </row>
    <row r="163" spans="2:21" ht="12.5">
      <c r="B163" s="88"/>
      <c r="C163" s="75" t="s">
        <v>87</v>
      </c>
      <c r="D163" s="77" t="s">
        <v>87</v>
      </c>
      <c r="E163" s="78" t="s">
        <v>87</v>
      </c>
      <c r="F163" s="75" t="s">
        <v>87</v>
      </c>
      <c r="G163" s="75" t="s">
        <v>87</v>
      </c>
      <c r="H163" s="75" t="s">
        <v>87</v>
      </c>
      <c r="I163" s="88"/>
      <c r="J163" s="11"/>
      <c r="K163" s="11"/>
      <c r="L163" s="11"/>
      <c r="M163" s="11"/>
      <c r="N163" s="88"/>
      <c r="O163" s="75" t="s">
        <v>87</v>
      </c>
      <c r="P163" s="77" t="s">
        <v>87</v>
      </c>
      <c r="Q163" s="78" t="s">
        <v>87</v>
      </c>
      <c r="R163" s="75" t="s">
        <v>87</v>
      </c>
      <c r="S163" s="75" t="s">
        <v>87</v>
      </c>
      <c r="T163" s="75" t="s">
        <v>87</v>
      </c>
      <c r="U163" s="88"/>
    </row>
    <row r="164" spans="2:21" ht="13">
      <c r="B164" s="88"/>
      <c r="C164" s="118" t="s">
        <v>200</v>
      </c>
      <c r="D164" s="116"/>
      <c r="E164" s="116"/>
      <c r="F164" s="117"/>
      <c r="G164" s="81">
        <v>8</v>
      </c>
      <c r="H164" s="81">
        <v>0</v>
      </c>
      <c r="I164" s="88"/>
      <c r="J164" s="11"/>
      <c r="K164" s="11"/>
      <c r="L164" s="11"/>
      <c r="M164" s="11"/>
      <c r="N164" s="88"/>
      <c r="O164" s="118" t="s">
        <v>201</v>
      </c>
      <c r="P164" s="116"/>
      <c r="Q164" s="116"/>
      <c r="R164" s="117"/>
      <c r="S164" s="81">
        <v>1</v>
      </c>
      <c r="T164" s="81">
        <v>8</v>
      </c>
      <c r="U164" s="88"/>
    </row>
    <row r="165" spans="2:21" ht="12.5">
      <c r="B165" s="11"/>
      <c r="C165" s="11"/>
      <c r="D165" s="11"/>
      <c r="E165" s="11"/>
      <c r="F165" s="11"/>
      <c r="G165" s="11"/>
      <c r="H165" s="11"/>
      <c r="I165" s="11"/>
      <c r="J165" s="11"/>
      <c r="K165" s="11"/>
      <c r="L165" s="11"/>
      <c r="M165" s="11"/>
      <c r="N165" s="11"/>
      <c r="O165" s="11"/>
      <c r="P165" s="11"/>
      <c r="Q165" s="11"/>
      <c r="R165" s="11"/>
      <c r="S165" s="11"/>
      <c r="T165" s="11"/>
      <c r="U165" s="11"/>
    </row>
    <row r="166" spans="2:21" ht="12.5">
      <c r="B166" s="82"/>
      <c r="C166" s="82"/>
      <c r="D166" s="82"/>
      <c r="E166" s="82"/>
      <c r="F166" s="82"/>
      <c r="G166" s="82"/>
      <c r="H166" s="82"/>
      <c r="I166" s="82"/>
      <c r="J166" s="11"/>
      <c r="K166" s="11"/>
      <c r="L166" s="11"/>
      <c r="M166" s="11"/>
      <c r="N166" s="82"/>
      <c r="O166" s="82"/>
      <c r="P166" s="82"/>
      <c r="Q166" s="82"/>
      <c r="R166" s="82"/>
      <c r="S166" s="82"/>
      <c r="T166" s="82"/>
      <c r="U166" s="82"/>
    </row>
    <row r="167" spans="2:21" ht="13">
      <c r="B167" s="89"/>
      <c r="C167" s="90" t="s">
        <v>128</v>
      </c>
      <c r="D167" s="91" t="s">
        <v>120</v>
      </c>
      <c r="E167" s="92" t="s">
        <v>25</v>
      </c>
      <c r="F167" s="92" t="s">
        <v>129</v>
      </c>
      <c r="G167" s="92" t="s">
        <v>109</v>
      </c>
      <c r="H167" s="92" t="s">
        <v>110</v>
      </c>
      <c r="I167" s="93"/>
      <c r="J167" s="69"/>
      <c r="K167" s="69"/>
      <c r="L167" s="69"/>
      <c r="M167" s="70"/>
      <c r="N167" s="93"/>
      <c r="O167" s="90" t="s">
        <v>128</v>
      </c>
      <c r="P167" s="91" t="s">
        <v>122</v>
      </c>
      <c r="Q167" s="92" t="s">
        <v>25</v>
      </c>
      <c r="R167" s="92" t="s">
        <v>129</v>
      </c>
      <c r="S167" s="92" t="s">
        <v>109</v>
      </c>
      <c r="T167" s="92" t="s">
        <v>110</v>
      </c>
      <c r="U167" s="93"/>
    </row>
    <row r="168" spans="2:21" ht="12.5">
      <c r="B168" s="71"/>
      <c r="C168" s="72">
        <v>1</v>
      </c>
      <c r="D168" s="73" t="s">
        <v>1028</v>
      </c>
      <c r="E168" s="74">
        <v>109.75</v>
      </c>
      <c r="F168" s="72" t="s">
        <v>1010</v>
      </c>
      <c r="G168" s="75">
        <v>5</v>
      </c>
      <c r="H168" s="72" t="s">
        <v>87</v>
      </c>
      <c r="I168" s="71"/>
      <c r="J168" s="11"/>
      <c r="K168" s="11"/>
      <c r="L168" s="11"/>
      <c r="M168" s="11"/>
      <c r="N168" s="71"/>
      <c r="O168" s="72">
        <v>1</v>
      </c>
      <c r="P168" s="73" t="s">
        <v>1029</v>
      </c>
      <c r="Q168" s="74">
        <v>129.1</v>
      </c>
      <c r="R168" s="72" t="s">
        <v>1011</v>
      </c>
      <c r="S168" s="75" t="s">
        <v>87</v>
      </c>
      <c r="T168" s="72">
        <v>5</v>
      </c>
      <c r="U168" s="71"/>
    </row>
    <row r="169" spans="2:21" ht="12.5">
      <c r="B169" s="71"/>
      <c r="C169" s="75">
        <v>2</v>
      </c>
      <c r="D169" s="73" t="s">
        <v>1030</v>
      </c>
      <c r="E169" s="76">
        <v>104.8</v>
      </c>
      <c r="F169" s="72" t="s">
        <v>1011</v>
      </c>
      <c r="G169" s="75" t="s">
        <v>87</v>
      </c>
      <c r="H169" s="72">
        <v>3</v>
      </c>
      <c r="I169" s="71"/>
      <c r="J169" s="11"/>
      <c r="K169" s="11"/>
      <c r="L169" s="11"/>
      <c r="M169" s="11"/>
      <c r="N169" s="71"/>
      <c r="O169" s="75">
        <v>2</v>
      </c>
      <c r="P169" s="73" t="s">
        <v>1031</v>
      </c>
      <c r="Q169" s="76">
        <v>59</v>
      </c>
      <c r="R169" s="72" t="s">
        <v>1010</v>
      </c>
      <c r="S169" s="75">
        <v>3</v>
      </c>
      <c r="T169" s="72" t="s">
        <v>87</v>
      </c>
      <c r="U169" s="71"/>
    </row>
    <row r="170" spans="2:21" ht="12.5">
      <c r="B170" s="71"/>
      <c r="C170" s="75">
        <v>3</v>
      </c>
      <c r="D170" s="73" t="s">
        <v>1032</v>
      </c>
      <c r="E170" s="76">
        <v>97.25</v>
      </c>
      <c r="F170" s="72" t="s">
        <v>1011</v>
      </c>
      <c r="G170" s="72" t="s">
        <v>87</v>
      </c>
      <c r="H170" s="75">
        <v>1</v>
      </c>
      <c r="I170" s="71"/>
      <c r="J170" s="11"/>
      <c r="K170" s="11"/>
      <c r="L170" s="11"/>
      <c r="M170" s="11"/>
      <c r="N170" s="71"/>
      <c r="O170" s="75" t="s">
        <v>87</v>
      </c>
      <c r="P170" s="73" t="s">
        <v>87</v>
      </c>
      <c r="Q170" s="76" t="s">
        <v>87</v>
      </c>
      <c r="R170" s="72" t="s">
        <v>87</v>
      </c>
      <c r="S170" s="72" t="s">
        <v>87</v>
      </c>
      <c r="T170" s="75" t="s">
        <v>87</v>
      </c>
      <c r="U170" s="71"/>
    </row>
    <row r="171" spans="2:21" ht="12.5">
      <c r="B171" s="71"/>
      <c r="C171" s="75" t="s">
        <v>87</v>
      </c>
      <c r="D171" s="73" t="s">
        <v>87</v>
      </c>
      <c r="E171" s="76" t="s">
        <v>87</v>
      </c>
      <c r="F171" s="72" t="s">
        <v>87</v>
      </c>
      <c r="G171" s="75" t="s">
        <v>87</v>
      </c>
      <c r="H171" s="75" t="s">
        <v>87</v>
      </c>
      <c r="I171" s="71"/>
      <c r="J171" s="11"/>
      <c r="K171" s="11"/>
      <c r="L171" s="11"/>
      <c r="M171" s="11"/>
      <c r="N171" s="71"/>
      <c r="O171" s="75" t="s">
        <v>87</v>
      </c>
      <c r="P171" s="73" t="s">
        <v>87</v>
      </c>
      <c r="Q171" s="76" t="s">
        <v>87</v>
      </c>
      <c r="R171" s="72" t="s">
        <v>87</v>
      </c>
      <c r="S171" s="75" t="s">
        <v>87</v>
      </c>
      <c r="T171" s="75" t="s">
        <v>87</v>
      </c>
      <c r="U171" s="71"/>
    </row>
    <row r="172" spans="2:21" ht="12.5">
      <c r="B172" s="71"/>
      <c r="C172" s="75" t="s">
        <v>87</v>
      </c>
      <c r="D172" s="73" t="s">
        <v>87</v>
      </c>
      <c r="E172" s="76" t="s">
        <v>87</v>
      </c>
      <c r="F172" s="72" t="s">
        <v>87</v>
      </c>
      <c r="G172" s="75" t="s">
        <v>87</v>
      </c>
      <c r="H172" s="75" t="s">
        <v>87</v>
      </c>
      <c r="I172" s="71"/>
      <c r="J172" s="11"/>
      <c r="K172" s="11"/>
      <c r="L172" s="11"/>
      <c r="M172" s="11"/>
      <c r="N172" s="71"/>
      <c r="O172" s="75" t="s">
        <v>87</v>
      </c>
      <c r="P172" s="73" t="s">
        <v>87</v>
      </c>
      <c r="Q172" s="76" t="s">
        <v>87</v>
      </c>
      <c r="R172" s="72" t="s">
        <v>87</v>
      </c>
      <c r="S172" s="75" t="s">
        <v>87</v>
      </c>
      <c r="T172" s="75" t="s">
        <v>87</v>
      </c>
      <c r="U172" s="71"/>
    </row>
    <row r="173" spans="2:21" ht="12.5">
      <c r="B173" s="71"/>
      <c r="C173" s="75" t="s">
        <v>87</v>
      </c>
      <c r="D173" s="73" t="s">
        <v>87</v>
      </c>
      <c r="E173" s="76" t="s">
        <v>87</v>
      </c>
      <c r="F173" s="72" t="s">
        <v>87</v>
      </c>
      <c r="G173" s="75" t="s">
        <v>87</v>
      </c>
      <c r="H173" s="75" t="s">
        <v>87</v>
      </c>
      <c r="I173" s="71"/>
      <c r="J173" s="11"/>
      <c r="K173" s="11"/>
      <c r="L173" s="11"/>
      <c r="M173" s="11"/>
      <c r="N173" s="71"/>
      <c r="O173" s="75" t="s">
        <v>87</v>
      </c>
      <c r="P173" s="73" t="s">
        <v>87</v>
      </c>
      <c r="Q173" s="76" t="s">
        <v>87</v>
      </c>
      <c r="R173" s="72" t="s">
        <v>87</v>
      </c>
      <c r="S173" s="75" t="s">
        <v>87</v>
      </c>
      <c r="T173" s="75" t="s">
        <v>87</v>
      </c>
      <c r="U173" s="71"/>
    </row>
    <row r="174" spans="2:21" ht="12.5">
      <c r="B174" s="71"/>
      <c r="C174" s="75" t="s">
        <v>87</v>
      </c>
      <c r="D174" s="73" t="s">
        <v>87</v>
      </c>
      <c r="E174" s="76" t="s">
        <v>87</v>
      </c>
      <c r="F174" s="72" t="s">
        <v>87</v>
      </c>
      <c r="G174" s="75" t="s">
        <v>87</v>
      </c>
      <c r="H174" s="75" t="s">
        <v>87</v>
      </c>
      <c r="I174" s="71"/>
      <c r="J174" s="11"/>
      <c r="K174" s="11"/>
      <c r="L174" s="11"/>
      <c r="M174" s="11"/>
      <c r="N174" s="71"/>
      <c r="O174" s="75" t="s">
        <v>87</v>
      </c>
      <c r="P174" s="73" t="s">
        <v>87</v>
      </c>
      <c r="Q174" s="76" t="s">
        <v>87</v>
      </c>
      <c r="R174" s="72" t="s">
        <v>87</v>
      </c>
      <c r="S174" s="75" t="s">
        <v>87</v>
      </c>
      <c r="T174" s="75" t="s">
        <v>87</v>
      </c>
      <c r="U174" s="71"/>
    </row>
    <row r="175" spans="2:21" ht="12.5">
      <c r="B175" s="71"/>
      <c r="C175" s="75" t="s">
        <v>87</v>
      </c>
      <c r="D175" s="77" t="s">
        <v>87</v>
      </c>
      <c r="E175" s="76" t="s">
        <v>87</v>
      </c>
      <c r="F175" s="75" t="s">
        <v>87</v>
      </c>
      <c r="G175" s="75" t="s">
        <v>87</v>
      </c>
      <c r="H175" s="75" t="s">
        <v>87</v>
      </c>
      <c r="I175" s="71"/>
      <c r="J175" s="11"/>
      <c r="K175" s="11"/>
      <c r="L175" s="11"/>
      <c r="M175" s="11"/>
      <c r="N175" s="71"/>
      <c r="O175" s="75" t="s">
        <v>87</v>
      </c>
      <c r="P175" s="77" t="s">
        <v>87</v>
      </c>
      <c r="Q175" s="76" t="s">
        <v>87</v>
      </c>
      <c r="R175" s="75" t="s">
        <v>87</v>
      </c>
      <c r="S175" s="75" t="s">
        <v>87</v>
      </c>
      <c r="T175" s="75" t="s">
        <v>87</v>
      </c>
      <c r="U175" s="71"/>
    </row>
    <row r="176" spans="2:21" ht="12.5">
      <c r="B176" s="71"/>
      <c r="C176" s="75" t="s">
        <v>87</v>
      </c>
      <c r="D176" s="77" t="s">
        <v>87</v>
      </c>
      <c r="E176" s="76" t="s">
        <v>87</v>
      </c>
      <c r="F176" s="75" t="s">
        <v>87</v>
      </c>
      <c r="G176" s="75" t="s">
        <v>87</v>
      </c>
      <c r="H176" s="75" t="s">
        <v>87</v>
      </c>
      <c r="I176" s="71"/>
      <c r="J176" s="11"/>
      <c r="K176" s="11"/>
      <c r="L176" s="11"/>
      <c r="M176" s="11"/>
      <c r="N176" s="71"/>
      <c r="O176" s="75" t="s">
        <v>87</v>
      </c>
      <c r="P176" s="77" t="s">
        <v>87</v>
      </c>
      <c r="Q176" s="76" t="s">
        <v>87</v>
      </c>
      <c r="R176" s="75" t="s">
        <v>87</v>
      </c>
      <c r="S176" s="75" t="s">
        <v>87</v>
      </c>
      <c r="T176" s="75" t="s">
        <v>87</v>
      </c>
      <c r="U176" s="71"/>
    </row>
    <row r="177" spans="2:21" ht="12.5">
      <c r="B177" s="71"/>
      <c r="C177" s="75" t="s">
        <v>87</v>
      </c>
      <c r="D177" s="77" t="s">
        <v>87</v>
      </c>
      <c r="E177" s="76" t="s">
        <v>87</v>
      </c>
      <c r="F177" s="75" t="s">
        <v>87</v>
      </c>
      <c r="G177" s="75" t="s">
        <v>87</v>
      </c>
      <c r="H177" s="75" t="s">
        <v>87</v>
      </c>
      <c r="I177" s="71"/>
      <c r="J177" s="11"/>
      <c r="K177" s="11"/>
      <c r="L177" s="11"/>
      <c r="M177" s="11"/>
      <c r="N177" s="71"/>
      <c r="O177" s="75" t="s">
        <v>87</v>
      </c>
      <c r="P177" s="77" t="s">
        <v>87</v>
      </c>
      <c r="Q177" s="76" t="s">
        <v>87</v>
      </c>
      <c r="R177" s="75" t="s">
        <v>87</v>
      </c>
      <c r="S177" s="75" t="s">
        <v>87</v>
      </c>
      <c r="T177" s="75" t="s">
        <v>87</v>
      </c>
      <c r="U177" s="71"/>
    </row>
    <row r="178" spans="2:21" ht="13">
      <c r="B178" s="71"/>
      <c r="C178" s="118" t="s">
        <v>223</v>
      </c>
      <c r="D178" s="116"/>
      <c r="E178" s="116"/>
      <c r="F178" s="116"/>
      <c r="G178" s="81">
        <v>5</v>
      </c>
      <c r="H178" s="81">
        <v>4</v>
      </c>
      <c r="I178" s="71"/>
      <c r="J178" s="11"/>
      <c r="K178" s="11"/>
      <c r="L178" s="11"/>
      <c r="M178" s="11"/>
      <c r="N178" s="71"/>
      <c r="O178" s="118" t="s">
        <v>225</v>
      </c>
      <c r="P178" s="116"/>
      <c r="Q178" s="116"/>
      <c r="R178" s="116"/>
      <c r="S178" s="81">
        <v>3</v>
      </c>
      <c r="T178" s="81">
        <v>5</v>
      </c>
      <c r="U178" s="71"/>
    </row>
    <row r="179" spans="2:21" ht="12.5">
      <c r="B179" s="11"/>
      <c r="C179" s="11"/>
      <c r="D179" s="11"/>
      <c r="E179" s="11"/>
      <c r="F179" s="11"/>
      <c r="G179" s="11"/>
      <c r="H179" s="11"/>
      <c r="I179" s="11"/>
      <c r="J179" s="11"/>
      <c r="K179" s="11"/>
      <c r="L179" s="11"/>
      <c r="M179" s="11"/>
      <c r="N179" s="11"/>
      <c r="O179" s="11"/>
      <c r="P179" s="11"/>
      <c r="Q179" s="11"/>
      <c r="R179" s="11"/>
      <c r="S179" s="11"/>
      <c r="T179" s="11"/>
      <c r="U179" s="11"/>
    </row>
    <row r="180" spans="2:21" ht="12.5">
      <c r="B180" s="82"/>
      <c r="C180" s="82"/>
      <c r="D180" s="82"/>
      <c r="E180" s="82"/>
      <c r="F180" s="82"/>
      <c r="G180" s="82"/>
      <c r="H180" s="82"/>
      <c r="I180" s="82"/>
      <c r="J180" s="11"/>
      <c r="K180" s="11"/>
      <c r="L180" s="11"/>
      <c r="M180" s="11"/>
      <c r="N180" s="82"/>
      <c r="O180" s="82"/>
      <c r="P180" s="82"/>
      <c r="Q180" s="82"/>
      <c r="R180" s="82"/>
      <c r="S180" s="82"/>
      <c r="T180" s="82"/>
      <c r="U180" s="82"/>
    </row>
    <row r="181" spans="2:21" ht="13">
      <c r="B181" s="83"/>
      <c r="C181" s="84" t="s">
        <v>128</v>
      </c>
      <c r="D181" s="85" t="s">
        <v>124</v>
      </c>
      <c r="E181" s="86" t="s">
        <v>25</v>
      </c>
      <c r="F181" s="86" t="s">
        <v>129</v>
      </c>
      <c r="G181" s="86" t="s">
        <v>109</v>
      </c>
      <c r="H181" s="86" t="s">
        <v>110</v>
      </c>
      <c r="I181" s="87"/>
      <c r="J181" s="69"/>
      <c r="K181" s="69"/>
      <c r="L181" s="69"/>
      <c r="M181" s="70"/>
      <c r="N181" s="87"/>
      <c r="O181" s="84" t="s">
        <v>128</v>
      </c>
      <c r="P181" s="85" t="s">
        <v>126</v>
      </c>
      <c r="Q181" s="86" t="s">
        <v>25</v>
      </c>
      <c r="R181" s="86" t="s">
        <v>129</v>
      </c>
      <c r="S181" s="86" t="s">
        <v>109</v>
      </c>
      <c r="T181" s="86" t="s">
        <v>110</v>
      </c>
      <c r="U181" s="87"/>
    </row>
    <row r="182" spans="2:21" ht="12.5">
      <c r="B182" s="88"/>
      <c r="C182" s="72">
        <v>1</v>
      </c>
      <c r="D182" s="73" t="s">
        <v>1033</v>
      </c>
      <c r="E182" s="74">
        <v>135.19999999999999</v>
      </c>
      <c r="F182" s="72" t="s">
        <v>1010</v>
      </c>
      <c r="G182" s="75">
        <v>5</v>
      </c>
      <c r="H182" s="72" t="s">
        <v>87</v>
      </c>
      <c r="I182" s="88"/>
      <c r="J182" s="11"/>
      <c r="K182" s="11"/>
      <c r="L182" s="11"/>
      <c r="M182" s="11"/>
      <c r="N182" s="88"/>
      <c r="O182" s="72">
        <v>1</v>
      </c>
      <c r="P182" s="73" t="s">
        <v>1034</v>
      </c>
      <c r="Q182" s="74">
        <v>207.05</v>
      </c>
      <c r="R182" s="72" t="s">
        <v>1011</v>
      </c>
      <c r="S182" s="75" t="s">
        <v>87</v>
      </c>
      <c r="T182" s="72">
        <v>5</v>
      </c>
      <c r="U182" s="88"/>
    </row>
    <row r="183" spans="2:21" ht="12.5">
      <c r="B183" s="88"/>
      <c r="C183" s="72">
        <v>2</v>
      </c>
      <c r="D183" s="73" t="s">
        <v>1035</v>
      </c>
      <c r="E183" s="76">
        <v>133.9</v>
      </c>
      <c r="F183" s="72" t="s">
        <v>1011</v>
      </c>
      <c r="G183" s="72" t="s">
        <v>87</v>
      </c>
      <c r="H183" s="75">
        <v>3</v>
      </c>
      <c r="I183" s="88"/>
      <c r="J183" s="11"/>
      <c r="K183" s="11"/>
      <c r="L183" s="11"/>
      <c r="M183" s="11"/>
      <c r="N183" s="88"/>
      <c r="O183" s="72" t="s">
        <v>87</v>
      </c>
      <c r="P183" s="73" t="s">
        <v>87</v>
      </c>
      <c r="Q183" s="76" t="s">
        <v>87</v>
      </c>
      <c r="R183" s="72" t="s">
        <v>87</v>
      </c>
      <c r="S183" s="72" t="s">
        <v>87</v>
      </c>
      <c r="T183" s="75" t="s">
        <v>87</v>
      </c>
      <c r="U183" s="88"/>
    </row>
    <row r="184" spans="2:21" ht="12.5">
      <c r="B184" s="88"/>
      <c r="C184" s="72">
        <v>3</v>
      </c>
      <c r="D184" s="73" t="s">
        <v>1036</v>
      </c>
      <c r="E184" s="76">
        <v>121.6</v>
      </c>
      <c r="F184" s="72" t="s">
        <v>1010</v>
      </c>
      <c r="G184" s="72">
        <v>1</v>
      </c>
      <c r="H184" s="75" t="s">
        <v>87</v>
      </c>
      <c r="I184" s="88"/>
      <c r="J184" s="11"/>
      <c r="K184" s="11"/>
      <c r="L184" s="11"/>
      <c r="M184" s="11"/>
      <c r="N184" s="88"/>
      <c r="O184" s="72" t="s">
        <v>87</v>
      </c>
      <c r="P184" s="73" t="s">
        <v>87</v>
      </c>
      <c r="Q184" s="76" t="s">
        <v>87</v>
      </c>
      <c r="R184" s="72" t="s">
        <v>87</v>
      </c>
      <c r="S184" s="72" t="s">
        <v>87</v>
      </c>
      <c r="T184" s="75" t="s">
        <v>87</v>
      </c>
      <c r="U184" s="88"/>
    </row>
    <row r="185" spans="2:21" ht="12.5">
      <c r="B185" s="88"/>
      <c r="C185" s="72">
        <v>4</v>
      </c>
      <c r="D185" s="73" t="s">
        <v>1037</v>
      </c>
      <c r="E185" s="76">
        <v>114</v>
      </c>
      <c r="F185" s="72" t="s">
        <v>1010</v>
      </c>
      <c r="G185" s="75" t="s">
        <v>87</v>
      </c>
      <c r="H185" s="75" t="s">
        <v>87</v>
      </c>
      <c r="I185" s="88"/>
      <c r="J185" s="11"/>
      <c r="K185" s="11"/>
      <c r="L185" s="11"/>
      <c r="M185" s="11"/>
      <c r="N185" s="88"/>
      <c r="O185" s="72" t="s">
        <v>87</v>
      </c>
      <c r="P185" s="73" t="s">
        <v>87</v>
      </c>
      <c r="Q185" s="76" t="s">
        <v>87</v>
      </c>
      <c r="R185" s="72" t="s">
        <v>87</v>
      </c>
      <c r="S185" s="75" t="s">
        <v>87</v>
      </c>
      <c r="T185" s="75" t="s">
        <v>87</v>
      </c>
      <c r="U185" s="88"/>
    </row>
    <row r="186" spans="2:21" ht="12.5">
      <c r="B186" s="88"/>
      <c r="C186" s="75" t="s">
        <v>87</v>
      </c>
      <c r="D186" s="73" t="s">
        <v>87</v>
      </c>
      <c r="E186" s="76" t="s">
        <v>87</v>
      </c>
      <c r="F186" s="72" t="s">
        <v>87</v>
      </c>
      <c r="G186" s="75" t="s">
        <v>87</v>
      </c>
      <c r="H186" s="75" t="s">
        <v>87</v>
      </c>
      <c r="I186" s="88"/>
      <c r="J186" s="11"/>
      <c r="K186" s="11"/>
      <c r="L186" s="11"/>
      <c r="M186" s="11"/>
      <c r="N186" s="88"/>
      <c r="O186" s="75" t="s">
        <v>87</v>
      </c>
      <c r="P186" s="77" t="s">
        <v>87</v>
      </c>
      <c r="Q186" s="76" t="s">
        <v>87</v>
      </c>
      <c r="R186" s="75" t="s">
        <v>87</v>
      </c>
      <c r="S186" s="75" t="s">
        <v>87</v>
      </c>
      <c r="T186" s="75" t="s">
        <v>87</v>
      </c>
      <c r="U186" s="88"/>
    </row>
    <row r="187" spans="2:21" ht="12.5">
      <c r="B187" s="88"/>
      <c r="C187" s="75" t="s">
        <v>87</v>
      </c>
      <c r="D187" s="73" t="s">
        <v>87</v>
      </c>
      <c r="E187" s="76" t="s">
        <v>87</v>
      </c>
      <c r="F187" s="72" t="s">
        <v>87</v>
      </c>
      <c r="G187" s="75" t="s">
        <v>87</v>
      </c>
      <c r="H187" s="75" t="s">
        <v>87</v>
      </c>
      <c r="I187" s="88"/>
      <c r="J187" s="11"/>
      <c r="K187" s="11"/>
      <c r="L187" s="11"/>
      <c r="M187" s="11"/>
      <c r="N187" s="88"/>
      <c r="O187" s="75" t="s">
        <v>87</v>
      </c>
      <c r="P187" s="77" t="s">
        <v>87</v>
      </c>
      <c r="Q187" s="76" t="s">
        <v>87</v>
      </c>
      <c r="R187" s="75" t="s">
        <v>87</v>
      </c>
      <c r="S187" s="75" t="s">
        <v>87</v>
      </c>
      <c r="T187" s="75" t="s">
        <v>87</v>
      </c>
      <c r="U187" s="88"/>
    </row>
    <row r="188" spans="2:21" ht="12.5">
      <c r="B188" s="88"/>
      <c r="C188" s="75" t="s">
        <v>87</v>
      </c>
      <c r="D188" s="77" t="s">
        <v>87</v>
      </c>
      <c r="E188" s="76" t="s">
        <v>87</v>
      </c>
      <c r="F188" s="75" t="s">
        <v>87</v>
      </c>
      <c r="G188" s="75" t="s">
        <v>87</v>
      </c>
      <c r="H188" s="75" t="s">
        <v>87</v>
      </c>
      <c r="I188" s="88"/>
      <c r="J188" s="11"/>
      <c r="K188" s="11"/>
      <c r="L188" s="11"/>
      <c r="M188" s="11"/>
      <c r="N188" s="88"/>
      <c r="O188" s="75" t="s">
        <v>87</v>
      </c>
      <c r="P188" s="77" t="s">
        <v>87</v>
      </c>
      <c r="Q188" s="76" t="s">
        <v>87</v>
      </c>
      <c r="R188" s="75" t="s">
        <v>87</v>
      </c>
      <c r="S188" s="75" t="s">
        <v>87</v>
      </c>
      <c r="T188" s="75" t="s">
        <v>87</v>
      </c>
      <c r="U188" s="88"/>
    </row>
    <row r="189" spans="2:21" ht="12.5">
      <c r="B189" s="88"/>
      <c r="C189" s="75" t="s">
        <v>87</v>
      </c>
      <c r="D189" s="77" t="s">
        <v>87</v>
      </c>
      <c r="E189" s="76" t="s">
        <v>87</v>
      </c>
      <c r="F189" s="75" t="s">
        <v>87</v>
      </c>
      <c r="G189" s="75" t="s">
        <v>87</v>
      </c>
      <c r="H189" s="75" t="s">
        <v>87</v>
      </c>
      <c r="I189" s="88"/>
      <c r="J189" s="11"/>
      <c r="K189" s="11"/>
      <c r="L189" s="11"/>
      <c r="M189" s="11"/>
      <c r="N189" s="88"/>
      <c r="O189" s="75" t="s">
        <v>87</v>
      </c>
      <c r="P189" s="77" t="s">
        <v>87</v>
      </c>
      <c r="Q189" s="76" t="s">
        <v>87</v>
      </c>
      <c r="R189" s="75" t="s">
        <v>87</v>
      </c>
      <c r="S189" s="75" t="s">
        <v>87</v>
      </c>
      <c r="T189" s="75" t="s">
        <v>87</v>
      </c>
      <c r="U189" s="88"/>
    </row>
    <row r="190" spans="2:21" ht="12.5">
      <c r="B190" s="88"/>
      <c r="C190" s="75" t="s">
        <v>87</v>
      </c>
      <c r="D190" s="77" t="s">
        <v>87</v>
      </c>
      <c r="E190" s="76" t="s">
        <v>87</v>
      </c>
      <c r="F190" s="75" t="s">
        <v>87</v>
      </c>
      <c r="G190" s="75" t="s">
        <v>87</v>
      </c>
      <c r="H190" s="75" t="s">
        <v>87</v>
      </c>
      <c r="I190" s="88"/>
      <c r="J190" s="11"/>
      <c r="K190" s="11"/>
      <c r="L190" s="11"/>
      <c r="M190" s="11"/>
      <c r="N190" s="88"/>
      <c r="O190" s="75" t="s">
        <v>87</v>
      </c>
      <c r="P190" s="77" t="s">
        <v>87</v>
      </c>
      <c r="Q190" s="76" t="s">
        <v>87</v>
      </c>
      <c r="R190" s="75" t="s">
        <v>87</v>
      </c>
      <c r="S190" s="75" t="s">
        <v>87</v>
      </c>
      <c r="T190" s="75" t="s">
        <v>87</v>
      </c>
      <c r="U190" s="88"/>
    </row>
    <row r="191" spans="2:21" ht="12.5">
      <c r="B191" s="88"/>
      <c r="C191" s="75" t="s">
        <v>87</v>
      </c>
      <c r="D191" s="77" t="s">
        <v>87</v>
      </c>
      <c r="E191" s="76" t="s">
        <v>87</v>
      </c>
      <c r="F191" s="75" t="s">
        <v>87</v>
      </c>
      <c r="G191" s="75" t="s">
        <v>87</v>
      </c>
      <c r="H191" s="75" t="s">
        <v>87</v>
      </c>
      <c r="I191" s="88"/>
      <c r="J191" s="11"/>
      <c r="K191" s="11"/>
      <c r="L191" s="11"/>
      <c r="M191" s="11"/>
      <c r="N191" s="88"/>
      <c r="O191" s="75" t="s">
        <v>87</v>
      </c>
      <c r="P191" s="77" t="s">
        <v>87</v>
      </c>
      <c r="Q191" s="76" t="s">
        <v>87</v>
      </c>
      <c r="R191" s="75" t="s">
        <v>87</v>
      </c>
      <c r="S191" s="75" t="s">
        <v>87</v>
      </c>
      <c r="T191" s="75" t="s">
        <v>87</v>
      </c>
      <c r="U191" s="88"/>
    </row>
    <row r="192" spans="2:21" ht="13">
      <c r="B192" s="88"/>
      <c r="C192" s="118" t="s">
        <v>252</v>
      </c>
      <c r="D192" s="116"/>
      <c r="E192" s="116"/>
      <c r="F192" s="116"/>
      <c r="G192" s="81">
        <v>6</v>
      </c>
      <c r="H192" s="81">
        <v>3</v>
      </c>
      <c r="I192" s="88"/>
      <c r="J192" s="11"/>
      <c r="K192" s="11"/>
      <c r="L192" s="11"/>
      <c r="M192" s="11"/>
      <c r="N192" s="88"/>
      <c r="O192" s="118" t="s">
        <v>254</v>
      </c>
      <c r="P192" s="116"/>
      <c r="Q192" s="116"/>
      <c r="R192" s="116"/>
      <c r="S192" s="81">
        <v>0</v>
      </c>
      <c r="T192" s="81">
        <v>5</v>
      </c>
      <c r="U192" s="88"/>
    </row>
    <row r="193" spans="2:21" ht="12.5">
      <c r="C193" s="10"/>
    </row>
    <row r="194" spans="2:21" ht="12.5">
      <c r="C194" s="94" t="s">
        <v>255</v>
      </c>
      <c r="D194" s="82"/>
      <c r="E194" s="82"/>
      <c r="F194" s="82"/>
      <c r="G194" s="82"/>
      <c r="H194" s="82"/>
      <c r="I194" s="11"/>
      <c r="J194" s="11"/>
      <c r="K194" s="11"/>
      <c r="L194" s="11"/>
      <c r="M194" s="11"/>
      <c r="N194" s="11"/>
      <c r="O194" s="94" t="s">
        <v>255</v>
      </c>
      <c r="P194" s="82"/>
      <c r="Q194" s="82"/>
      <c r="R194" s="82"/>
      <c r="S194" s="82"/>
      <c r="T194" s="82"/>
    </row>
    <row r="195" spans="2:21" ht="12.5">
      <c r="C195" s="128"/>
      <c r="D195" s="114"/>
      <c r="E195" s="114"/>
      <c r="F195" s="114"/>
      <c r="G195" s="114"/>
      <c r="H195" s="129"/>
      <c r="I195" s="11"/>
      <c r="J195" s="11"/>
      <c r="K195" s="11"/>
      <c r="L195" s="11"/>
      <c r="M195" s="11"/>
      <c r="N195" s="95"/>
      <c r="O195" s="135"/>
      <c r="P195" s="114"/>
      <c r="Q195" s="114"/>
      <c r="R195" s="114"/>
      <c r="S195" s="114"/>
      <c r="T195" s="129"/>
    </row>
    <row r="196" spans="2:21" ht="12.5">
      <c r="C196" s="130"/>
      <c r="D196" s="114"/>
      <c r="E196" s="114"/>
      <c r="F196" s="114"/>
      <c r="G196" s="114"/>
      <c r="H196" s="129"/>
      <c r="I196" s="11"/>
      <c r="J196" s="11"/>
      <c r="K196" s="11"/>
      <c r="L196" s="11"/>
      <c r="M196" s="11"/>
      <c r="N196" s="95"/>
      <c r="O196" s="114"/>
      <c r="P196" s="114"/>
      <c r="Q196" s="114"/>
      <c r="R196" s="114"/>
      <c r="S196" s="114"/>
      <c r="T196" s="129"/>
    </row>
    <row r="197" spans="2:21" ht="12.5">
      <c r="C197" s="130"/>
      <c r="D197" s="114"/>
      <c r="E197" s="114"/>
      <c r="F197" s="114"/>
      <c r="G197" s="114"/>
      <c r="H197" s="129"/>
      <c r="I197" s="11"/>
      <c r="J197" s="11"/>
      <c r="K197" s="11"/>
      <c r="L197" s="11"/>
      <c r="M197" s="11"/>
      <c r="N197" s="95"/>
      <c r="O197" s="114"/>
      <c r="P197" s="114"/>
      <c r="Q197" s="114"/>
      <c r="R197" s="114"/>
      <c r="S197" s="114"/>
      <c r="T197" s="129"/>
    </row>
    <row r="198" spans="2:21" ht="12.5">
      <c r="C198" s="131"/>
      <c r="D198" s="132"/>
      <c r="E198" s="132"/>
      <c r="F198" s="132"/>
      <c r="G198" s="132"/>
      <c r="H198" s="133"/>
      <c r="I198" s="11"/>
      <c r="J198" s="11"/>
      <c r="K198" s="11"/>
      <c r="L198" s="11"/>
      <c r="M198" s="11"/>
      <c r="N198" s="95"/>
      <c r="O198" s="132"/>
      <c r="P198" s="132"/>
      <c r="Q198" s="132"/>
      <c r="R198" s="132"/>
      <c r="S198" s="132"/>
      <c r="T198" s="133"/>
    </row>
    <row r="199" spans="2:21" ht="12.5">
      <c r="C199" s="10"/>
    </row>
    <row r="200" spans="2:21" ht="12.5">
      <c r="C200" s="10"/>
    </row>
    <row r="201" spans="2:21" ht="12.5">
      <c r="C201" s="10"/>
    </row>
    <row r="202" spans="2:21" ht="12.5">
      <c r="C202" s="10"/>
    </row>
    <row r="203" spans="2:21" ht="12.5">
      <c r="C203" s="10"/>
    </row>
    <row r="204" spans="2:21" ht="18">
      <c r="B204" s="36"/>
      <c r="C204" s="14"/>
      <c r="D204" s="96" t="s">
        <v>94</v>
      </c>
      <c r="E204" s="38">
        <v>3</v>
      </c>
      <c r="F204" s="17"/>
      <c r="G204" s="17"/>
      <c r="H204" s="16"/>
      <c r="I204" s="18"/>
      <c r="J204" s="18"/>
      <c r="K204" s="18"/>
      <c r="L204" s="18"/>
      <c r="M204" s="18"/>
      <c r="N204" s="18"/>
      <c r="O204" s="18"/>
      <c r="P204" s="97" t="s">
        <v>95</v>
      </c>
      <c r="Q204" s="134">
        <v>42941</v>
      </c>
      <c r="R204" s="114"/>
      <c r="S204" s="114"/>
      <c r="T204" s="114"/>
      <c r="U204" s="39"/>
    </row>
    <row r="205" spans="2:21" ht="15.5">
      <c r="B205" s="40"/>
      <c r="C205" s="13"/>
      <c r="D205" s="18" t="s">
        <v>96</v>
      </c>
      <c r="E205" s="18"/>
      <c r="F205" s="16"/>
      <c r="G205" s="16"/>
      <c r="H205" s="16"/>
      <c r="I205" s="16"/>
      <c r="J205" s="16"/>
      <c r="K205" s="16"/>
      <c r="L205" s="16"/>
      <c r="M205" s="16"/>
      <c r="N205" s="16"/>
      <c r="O205" s="16"/>
      <c r="P205" s="37" t="s">
        <v>27</v>
      </c>
      <c r="Q205" s="136" t="s">
        <v>106</v>
      </c>
      <c r="R205" s="114"/>
      <c r="S205" s="114"/>
      <c r="T205" s="114"/>
      <c r="U205" s="16"/>
    </row>
    <row r="206" spans="2:21" ht="15.5">
      <c r="B206" s="41"/>
      <c r="C206" s="42"/>
      <c r="D206" s="16"/>
      <c r="E206" s="16"/>
      <c r="F206" s="16"/>
      <c r="G206" s="16"/>
      <c r="H206" s="16"/>
      <c r="I206" s="16"/>
      <c r="J206" s="16"/>
      <c r="K206" s="16"/>
      <c r="L206" s="16"/>
      <c r="M206" s="16"/>
      <c r="N206" s="16"/>
      <c r="O206" s="16"/>
      <c r="P206" s="42"/>
      <c r="Q206" s="134"/>
      <c r="R206" s="114"/>
      <c r="S206" s="16"/>
      <c r="T206" s="16"/>
      <c r="U206" s="16"/>
    </row>
    <row r="207" spans="2:21" ht="15.5">
      <c r="B207" s="43"/>
      <c r="C207" s="119" t="s">
        <v>24</v>
      </c>
      <c r="D207" s="116"/>
      <c r="E207" s="120" t="s">
        <v>1007</v>
      </c>
      <c r="F207" s="116"/>
      <c r="G207" s="117"/>
      <c r="H207" s="44" t="s">
        <v>1038</v>
      </c>
      <c r="I207" s="45"/>
      <c r="J207" s="1"/>
      <c r="K207" s="1"/>
      <c r="L207" s="1"/>
      <c r="M207" s="1"/>
      <c r="N207" s="46"/>
      <c r="O207" s="138" t="s">
        <v>26</v>
      </c>
      <c r="P207" s="116"/>
      <c r="Q207" s="139" t="s">
        <v>1008</v>
      </c>
      <c r="R207" s="116"/>
      <c r="S207" s="117"/>
      <c r="T207" s="47" t="s">
        <v>1039</v>
      </c>
      <c r="U207" s="48"/>
    </row>
    <row r="208" spans="2:21" ht="15.5">
      <c r="B208" s="45"/>
      <c r="C208" s="121" t="s">
        <v>25</v>
      </c>
      <c r="D208" s="117"/>
      <c r="E208" s="122">
        <v>20</v>
      </c>
      <c r="F208" s="116"/>
      <c r="G208" s="116"/>
      <c r="H208" s="49"/>
      <c r="I208" s="45"/>
      <c r="J208" s="50"/>
      <c r="K208" s="50"/>
      <c r="L208" s="50"/>
      <c r="M208" s="50"/>
      <c r="N208" s="46"/>
      <c r="O208" s="127" t="s">
        <v>25</v>
      </c>
      <c r="P208" s="117"/>
      <c r="Q208" s="140">
        <v>38</v>
      </c>
      <c r="R208" s="116"/>
      <c r="S208" s="116"/>
      <c r="T208" s="51"/>
      <c r="U208" s="48"/>
    </row>
    <row r="209" spans="2:21" ht="12.5">
      <c r="B209" s="12"/>
      <c r="C209" s="12"/>
      <c r="D209" s="12"/>
      <c r="E209" s="12"/>
      <c r="F209" s="12"/>
      <c r="G209" s="12"/>
      <c r="H209" s="12"/>
      <c r="I209" s="12"/>
      <c r="J209" s="12"/>
      <c r="K209" s="12"/>
      <c r="L209" s="12"/>
      <c r="M209" s="12"/>
      <c r="N209" s="12"/>
      <c r="O209" s="12"/>
      <c r="P209" s="12"/>
      <c r="Q209" s="12"/>
      <c r="R209" s="12"/>
      <c r="S209" s="12"/>
      <c r="T209" s="12"/>
      <c r="U209" s="12"/>
    </row>
    <row r="210" spans="2:21" ht="13">
      <c r="B210" s="12"/>
      <c r="C210" s="52"/>
      <c r="D210" s="53"/>
      <c r="E210" s="52"/>
      <c r="F210" s="52"/>
      <c r="G210" s="49" t="s">
        <v>109</v>
      </c>
      <c r="H210" s="54" t="s">
        <v>110</v>
      </c>
      <c r="I210" s="12"/>
      <c r="J210" s="12"/>
      <c r="K210" s="12"/>
      <c r="L210" s="12"/>
      <c r="M210" s="12"/>
      <c r="N210" s="12"/>
      <c r="O210" s="52"/>
      <c r="P210" s="53"/>
      <c r="Q210" s="52"/>
      <c r="R210" s="52"/>
      <c r="S210" s="49" t="s">
        <v>109</v>
      </c>
      <c r="T210" s="54" t="s">
        <v>110</v>
      </c>
      <c r="U210" s="12"/>
    </row>
    <row r="211" spans="2:21" ht="12.5">
      <c r="B211" s="12"/>
      <c r="C211" s="55" t="s">
        <v>111</v>
      </c>
      <c r="D211" s="56" t="s">
        <v>112</v>
      </c>
      <c r="E211" s="52"/>
      <c r="F211" s="52"/>
      <c r="G211" s="57">
        <v>4</v>
      </c>
      <c r="H211" s="58">
        <v>5</v>
      </c>
      <c r="I211" s="12"/>
      <c r="J211" s="12"/>
      <c r="K211" s="12"/>
      <c r="L211" s="12"/>
      <c r="M211" s="12"/>
      <c r="N211" s="12"/>
      <c r="O211" s="55" t="s">
        <v>113</v>
      </c>
      <c r="P211" s="56" t="s">
        <v>114</v>
      </c>
      <c r="Q211" s="52"/>
      <c r="R211" s="52"/>
      <c r="S211" s="57">
        <v>0</v>
      </c>
      <c r="T211" s="58">
        <v>9</v>
      </c>
      <c r="U211" s="12"/>
    </row>
    <row r="212" spans="2:21" ht="12.5">
      <c r="B212" s="12"/>
      <c r="C212" s="55" t="s">
        <v>115</v>
      </c>
      <c r="D212" s="56" t="s">
        <v>116</v>
      </c>
      <c r="E212" s="52"/>
      <c r="F212" s="52"/>
      <c r="G212" s="57">
        <v>0</v>
      </c>
      <c r="H212" s="58">
        <v>5</v>
      </c>
      <c r="I212" s="12"/>
      <c r="J212" s="12"/>
      <c r="K212" s="12"/>
      <c r="L212" s="12"/>
      <c r="M212" s="12"/>
      <c r="N212" s="12"/>
      <c r="O212" s="55" t="s">
        <v>117</v>
      </c>
      <c r="P212" s="56" t="s">
        <v>118</v>
      </c>
      <c r="Q212" s="52"/>
      <c r="R212" s="52"/>
      <c r="S212" s="57">
        <v>5</v>
      </c>
      <c r="T212" s="58">
        <v>4</v>
      </c>
      <c r="U212" s="12"/>
    </row>
    <row r="213" spans="2:21" ht="12.5">
      <c r="B213" s="12"/>
      <c r="C213" s="55" t="s">
        <v>119</v>
      </c>
      <c r="D213" s="56" t="s">
        <v>120</v>
      </c>
      <c r="E213" s="52"/>
      <c r="F213" s="52"/>
      <c r="G213" s="57">
        <v>3</v>
      </c>
      <c r="H213" s="58">
        <v>5</v>
      </c>
      <c r="I213" s="12"/>
      <c r="J213" s="12"/>
      <c r="K213" s="12"/>
      <c r="L213" s="12"/>
      <c r="M213" s="12"/>
      <c r="N213" s="12"/>
      <c r="O213" s="55" t="s">
        <v>121</v>
      </c>
      <c r="P213" s="56" t="s">
        <v>122</v>
      </c>
      <c r="Q213" s="52"/>
      <c r="R213" s="52"/>
      <c r="S213" s="57">
        <v>0</v>
      </c>
      <c r="T213" s="58">
        <v>5</v>
      </c>
      <c r="U213" s="12"/>
    </row>
    <row r="214" spans="2:21" ht="12.5">
      <c r="B214" s="12"/>
      <c r="C214" s="55" t="s">
        <v>123</v>
      </c>
      <c r="D214" s="56" t="s">
        <v>124</v>
      </c>
      <c r="E214" s="52"/>
      <c r="F214" s="52"/>
      <c r="G214" s="57">
        <v>3</v>
      </c>
      <c r="H214" s="58">
        <v>5</v>
      </c>
      <c r="I214" s="12"/>
      <c r="J214" s="12"/>
      <c r="K214" s="12"/>
      <c r="L214" s="12"/>
      <c r="M214" s="12"/>
      <c r="N214" s="12"/>
      <c r="O214" s="55" t="s">
        <v>125</v>
      </c>
      <c r="P214" s="56" t="s">
        <v>126</v>
      </c>
      <c r="Q214" s="52"/>
      <c r="R214" s="52"/>
      <c r="S214" s="57">
        <v>5</v>
      </c>
      <c r="T214" s="58">
        <v>0</v>
      </c>
      <c r="U214" s="12"/>
    </row>
    <row r="215" spans="2:21" ht="13">
      <c r="B215" s="12"/>
      <c r="C215" s="59"/>
      <c r="D215" s="60" t="s">
        <v>127</v>
      </c>
      <c r="E215" s="61"/>
      <c r="F215" s="61"/>
      <c r="G215" s="62">
        <v>10</v>
      </c>
      <c r="H215" s="63">
        <v>20</v>
      </c>
      <c r="I215" s="12"/>
      <c r="J215" s="12"/>
      <c r="K215" s="12"/>
      <c r="L215" s="12"/>
      <c r="M215" s="12"/>
      <c r="N215" s="12"/>
      <c r="O215" s="59"/>
      <c r="P215" s="60" t="s">
        <v>127</v>
      </c>
      <c r="Q215" s="61"/>
      <c r="R215" s="61"/>
      <c r="S215" s="62">
        <v>10</v>
      </c>
      <c r="T215" s="63">
        <v>18</v>
      </c>
      <c r="U215" s="12"/>
    </row>
    <row r="216" spans="2:21" ht="12.5">
      <c r="B216" s="12"/>
      <c r="I216" s="12"/>
      <c r="J216" s="12"/>
      <c r="K216" s="12"/>
      <c r="L216" s="12"/>
      <c r="M216" s="12"/>
      <c r="N216" s="12"/>
      <c r="O216" s="12"/>
      <c r="P216" s="12"/>
      <c r="Q216" s="12"/>
      <c r="R216" s="12"/>
      <c r="S216" s="12"/>
      <c r="T216" s="12"/>
      <c r="U216" s="12"/>
    </row>
    <row r="219" spans="2:21" ht="13">
      <c r="B219" s="64"/>
      <c r="C219" s="65" t="s">
        <v>128</v>
      </c>
      <c r="D219" s="66" t="s">
        <v>112</v>
      </c>
      <c r="E219" s="67" t="s">
        <v>25</v>
      </c>
      <c r="F219" s="67" t="s">
        <v>129</v>
      </c>
      <c r="G219" s="67" t="s">
        <v>109</v>
      </c>
      <c r="H219" s="67" t="s">
        <v>110</v>
      </c>
      <c r="I219" s="68"/>
      <c r="J219" s="69"/>
      <c r="K219" s="69"/>
      <c r="L219" s="69"/>
      <c r="M219" s="70"/>
      <c r="N219" s="68"/>
      <c r="O219" s="65" t="s">
        <v>128</v>
      </c>
      <c r="P219" s="66" t="s">
        <v>114</v>
      </c>
      <c r="Q219" s="67" t="s">
        <v>25</v>
      </c>
      <c r="R219" s="67" t="s">
        <v>129</v>
      </c>
      <c r="S219" s="67" t="s">
        <v>109</v>
      </c>
      <c r="T219" s="67" t="s">
        <v>110</v>
      </c>
      <c r="U219" s="68"/>
    </row>
    <row r="220" spans="2:21" ht="12.5">
      <c r="B220" s="71"/>
      <c r="C220" s="72">
        <v>1</v>
      </c>
      <c r="D220" s="73" t="s">
        <v>1040</v>
      </c>
      <c r="E220" s="74">
        <v>45.6</v>
      </c>
      <c r="F220" s="72" t="s">
        <v>1039</v>
      </c>
      <c r="G220" s="75" t="s">
        <v>87</v>
      </c>
      <c r="H220" s="72">
        <v>5</v>
      </c>
      <c r="I220" s="71"/>
      <c r="J220" s="11"/>
      <c r="K220" s="11"/>
      <c r="L220" s="11"/>
      <c r="M220" s="11"/>
      <c r="N220" s="71"/>
      <c r="O220" s="72">
        <v>1</v>
      </c>
      <c r="P220" s="73" t="s">
        <v>1041</v>
      </c>
      <c r="Q220" s="74">
        <v>58.35</v>
      </c>
      <c r="R220" s="72" t="s">
        <v>1039</v>
      </c>
      <c r="S220" s="75" t="s">
        <v>87</v>
      </c>
      <c r="T220" s="72">
        <v>5</v>
      </c>
      <c r="U220" s="71"/>
    </row>
    <row r="221" spans="2:21" ht="12.5">
      <c r="B221" s="71"/>
      <c r="C221" s="72">
        <v>2</v>
      </c>
      <c r="D221" s="73" t="s">
        <v>1042</v>
      </c>
      <c r="E221" s="76">
        <v>43.05</v>
      </c>
      <c r="F221" s="72" t="s">
        <v>1038</v>
      </c>
      <c r="G221" s="75">
        <v>3</v>
      </c>
      <c r="H221" s="72" t="s">
        <v>87</v>
      </c>
      <c r="I221" s="71"/>
      <c r="J221" s="11"/>
      <c r="K221" s="11"/>
      <c r="L221" s="11"/>
      <c r="M221" s="11"/>
      <c r="N221" s="71"/>
      <c r="O221" s="72">
        <v>2</v>
      </c>
      <c r="P221" s="73" t="s">
        <v>1043</v>
      </c>
      <c r="Q221" s="76">
        <v>50.3</v>
      </c>
      <c r="R221" s="72" t="s">
        <v>1039</v>
      </c>
      <c r="S221" s="75" t="s">
        <v>87</v>
      </c>
      <c r="T221" s="72">
        <v>3</v>
      </c>
      <c r="U221" s="71"/>
    </row>
    <row r="222" spans="2:21" ht="12.5">
      <c r="B222" s="71"/>
      <c r="C222" s="72">
        <v>3</v>
      </c>
      <c r="D222" s="73" t="s">
        <v>1044</v>
      </c>
      <c r="E222" s="76">
        <v>38.549999999999997</v>
      </c>
      <c r="F222" s="72" t="s">
        <v>1038</v>
      </c>
      <c r="G222" s="75">
        <v>1</v>
      </c>
      <c r="H222" s="72" t="s">
        <v>87</v>
      </c>
      <c r="I222" s="71"/>
      <c r="J222" s="11"/>
      <c r="K222" s="11"/>
      <c r="L222" s="11"/>
      <c r="M222" s="11"/>
      <c r="N222" s="71"/>
      <c r="O222" s="72">
        <v>3</v>
      </c>
      <c r="P222" s="73" t="s">
        <v>1045</v>
      </c>
      <c r="Q222" s="76">
        <v>40</v>
      </c>
      <c r="R222" s="72" t="s">
        <v>1039</v>
      </c>
      <c r="S222" s="75" t="s">
        <v>87</v>
      </c>
      <c r="T222" s="72">
        <v>1</v>
      </c>
      <c r="U222" s="71"/>
    </row>
    <row r="223" spans="2:21" ht="12.5">
      <c r="B223" s="71"/>
      <c r="C223" s="72">
        <v>4</v>
      </c>
      <c r="D223" s="73" t="s">
        <v>1046</v>
      </c>
      <c r="E223" s="76">
        <v>36.75</v>
      </c>
      <c r="F223" s="72" t="s">
        <v>1038</v>
      </c>
      <c r="G223" s="75" t="s">
        <v>87</v>
      </c>
      <c r="H223" s="75" t="s">
        <v>87</v>
      </c>
      <c r="I223" s="71"/>
      <c r="J223" s="11"/>
      <c r="K223" s="11"/>
      <c r="L223" s="11"/>
      <c r="M223" s="11"/>
      <c r="N223" s="71"/>
      <c r="O223" s="72">
        <v>4</v>
      </c>
      <c r="P223" s="73" t="s">
        <v>1047</v>
      </c>
      <c r="Q223" s="76">
        <v>37.4</v>
      </c>
      <c r="R223" s="72" t="s">
        <v>1039</v>
      </c>
      <c r="S223" s="75" t="s">
        <v>87</v>
      </c>
      <c r="T223" s="75" t="s">
        <v>87</v>
      </c>
      <c r="U223" s="71"/>
    </row>
    <row r="224" spans="2:21" ht="12.5">
      <c r="B224" s="71"/>
      <c r="C224" s="72">
        <v>5</v>
      </c>
      <c r="D224" s="73" t="s">
        <v>1048</v>
      </c>
      <c r="E224" s="76">
        <v>33.5</v>
      </c>
      <c r="F224" s="72" t="s">
        <v>1039</v>
      </c>
      <c r="G224" s="75" t="s">
        <v>87</v>
      </c>
      <c r="H224" s="75" t="s">
        <v>87</v>
      </c>
      <c r="I224" s="71"/>
      <c r="J224" s="11"/>
      <c r="K224" s="11"/>
      <c r="L224" s="11"/>
      <c r="M224" s="11"/>
      <c r="N224" s="71"/>
      <c r="O224" s="72">
        <v>5</v>
      </c>
      <c r="P224" s="73" t="s">
        <v>1049</v>
      </c>
      <c r="Q224" s="76">
        <v>35.200000000000003</v>
      </c>
      <c r="R224" s="72" t="s">
        <v>1038</v>
      </c>
      <c r="S224" s="75" t="s">
        <v>87</v>
      </c>
      <c r="T224" s="75" t="s">
        <v>87</v>
      </c>
      <c r="U224" s="71"/>
    </row>
    <row r="225" spans="2:21" ht="12.5">
      <c r="B225" s="71"/>
      <c r="C225" s="72">
        <v>6</v>
      </c>
      <c r="D225" s="73" t="s">
        <v>1050</v>
      </c>
      <c r="E225" s="76">
        <v>22.1</v>
      </c>
      <c r="F225" s="72" t="s">
        <v>1038</v>
      </c>
      <c r="G225" s="75" t="s">
        <v>87</v>
      </c>
      <c r="H225" s="75" t="s">
        <v>87</v>
      </c>
      <c r="I225" s="71"/>
      <c r="J225" s="11"/>
      <c r="K225" s="11"/>
      <c r="L225" s="11"/>
      <c r="M225" s="11"/>
      <c r="N225" s="71"/>
      <c r="O225" s="72">
        <v>6</v>
      </c>
      <c r="P225" s="73" t="s">
        <v>1051</v>
      </c>
      <c r="Q225" s="76">
        <v>32.9</v>
      </c>
      <c r="R225" s="72" t="s">
        <v>1039</v>
      </c>
      <c r="S225" s="75" t="s">
        <v>87</v>
      </c>
      <c r="T225" s="75" t="s">
        <v>87</v>
      </c>
      <c r="U225" s="71"/>
    </row>
    <row r="226" spans="2:21" ht="12.5">
      <c r="B226" s="71"/>
      <c r="C226" s="72" t="s">
        <v>87</v>
      </c>
      <c r="D226" s="73" t="s">
        <v>87</v>
      </c>
      <c r="E226" s="76" t="s">
        <v>87</v>
      </c>
      <c r="F226" s="72" t="s">
        <v>87</v>
      </c>
      <c r="G226" s="75" t="s">
        <v>87</v>
      </c>
      <c r="H226" s="75" t="s">
        <v>87</v>
      </c>
      <c r="I226" s="71"/>
      <c r="J226" s="11"/>
      <c r="K226" s="11"/>
      <c r="L226" s="11"/>
      <c r="M226" s="11"/>
      <c r="N226" s="71"/>
      <c r="O226" s="72">
        <v>7</v>
      </c>
      <c r="P226" s="73" t="s">
        <v>1052</v>
      </c>
      <c r="Q226" s="76">
        <v>31.1</v>
      </c>
      <c r="R226" s="72" t="s">
        <v>1039</v>
      </c>
      <c r="S226" s="75" t="s">
        <v>87</v>
      </c>
      <c r="T226" s="75" t="s">
        <v>87</v>
      </c>
      <c r="U226" s="71"/>
    </row>
    <row r="227" spans="2:21" ht="12.5">
      <c r="B227" s="71"/>
      <c r="C227" s="75" t="s">
        <v>87</v>
      </c>
      <c r="D227" s="77" t="s">
        <v>87</v>
      </c>
      <c r="E227" s="76" t="s">
        <v>87</v>
      </c>
      <c r="F227" s="75" t="s">
        <v>87</v>
      </c>
      <c r="G227" s="75" t="s">
        <v>87</v>
      </c>
      <c r="H227" s="75" t="s">
        <v>87</v>
      </c>
      <c r="I227" s="71"/>
      <c r="J227" s="11"/>
      <c r="K227" s="11"/>
      <c r="L227" s="11"/>
      <c r="M227" s="11"/>
      <c r="N227" s="71"/>
      <c r="O227" s="72">
        <v>8</v>
      </c>
      <c r="P227" s="73" t="s">
        <v>1053</v>
      </c>
      <c r="Q227" s="76">
        <v>30.45</v>
      </c>
      <c r="R227" s="75" t="s">
        <v>1039</v>
      </c>
      <c r="S227" s="75" t="s">
        <v>87</v>
      </c>
      <c r="T227" s="75" t="s">
        <v>87</v>
      </c>
      <c r="U227" s="71"/>
    </row>
    <row r="228" spans="2:21" ht="12.5">
      <c r="B228" s="71"/>
      <c r="C228" s="75" t="s">
        <v>87</v>
      </c>
      <c r="D228" s="77" t="s">
        <v>87</v>
      </c>
      <c r="E228" s="76" t="s">
        <v>87</v>
      </c>
      <c r="F228" s="75" t="s">
        <v>87</v>
      </c>
      <c r="G228" s="75" t="s">
        <v>87</v>
      </c>
      <c r="H228" s="75" t="s">
        <v>87</v>
      </c>
      <c r="I228" s="71"/>
      <c r="J228" s="11"/>
      <c r="K228" s="11"/>
      <c r="L228" s="11"/>
      <c r="M228" s="11"/>
      <c r="N228" s="71"/>
      <c r="O228" s="72">
        <v>9</v>
      </c>
      <c r="P228" s="73" t="s">
        <v>1054</v>
      </c>
      <c r="Q228" s="76">
        <v>27.05</v>
      </c>
      <c r="R228" s="75" t="s">
        <v>1038</v>
      </c>
      <c r="S228" s="75" t="s">
        <v>87</v>
      </c>
      <c r="T228" s="75" t="s">
        <v>87</v>
      </c>
      <c r="U228" s="71"/>
    </row>
    <row r="229" spans="2:21" ht="12.5">
      <c r="B229" s="71"/>
      <c r="C229" s="75" t="s">
        <v>87</v>
      </c>
      <c r="D229" s="77" t="s">
        <v>87</v>
      </c>
      <c r="E229" s="76" t="s">
        <v>87</v>
      </c>
      <c r="F229" s="75" t="s">
        <v>87</v>
      </c>
      <c r="G229" s="75" t="s">
        <v>87</v>
      </c>
      <c r="H229" s="75" t="s">
        <v>87</v>
      </c>
      <c r="I229" s="71"/>
      <c r="J229" s="11"/>
      <c r="K229" s="11"/>
      <c r="L229" s="11"/>
      <c r="M229" s="11"/>
      <c r="N229" s="71"/>
      <c r="O229" s="72">
        <v>10</v>
      </c>
      <c r="P229" s="73" t="s">
        <v>1055</v>
      </c>
      <c r="Q229" s="76">
        <v>19.8</v>
      </c>
      <c r="R229" s="75" t="s">
        <v>1038</v>
      </c>
      <c r="S229" s="75" t="s">
        <v>87</v>
      </c>
      <c r="T229" s="75" t="s">
        <v>87</v>
      </c>
      <c r="U229" s="71"/>
    </row>
    <row r="230" spans="2:21" ht="12.5">
      <c r="B230" s="71"/>
      <c r="C230" s="75" t="s">
        <v>87</v>
      </c>
      <c r="D230" s="77" t="s">
        <v>87</v>
      </c>
      <c r="E230" s="78" t="s">
        <v>87</v>
      </c>
      <c r="F230" s="75" t="s">
        <v>87</v>
      </c>
      <c r="G230" s="75" t="s">
        <v>87</v>
      </c>
      <c r="H230" s="75" t="s">
        <v>87</v>
      </c>
      <c r="I230" s="71"/>
      <c r="J230" s="11"/>
      <c r="K230" s="11"/>
      <c r="L230" s="11"/>
      <c r="M230" s="11"/>
      <c r="N230" s="71"/>
      <c r="O230" s="72" t="s">
        <v>87</v>
      </c>
      <c r="P230" s="73" t="s">
        <v>87</v>
      </c>
      <c r="Q230" s="78" t="s">
        <v>87</v>
      </c>
      <c r="R230" s="75" t="s">
        <v>87</v>
      </c>
      <c r="S230" s="75" t="s">
        <v>87</v>
      </c>
      <c r="T230" s="75" t="s">
        <v>87</v>
      </c>
      <c r="U230" s="71"/>
    </row>
    <row r="231" spans="2:21" ht="12.5">
      <c r="B231" s="71"/>
      <c r="C231" s="75" t="s">
        <v>87</v>
      </c>
      <c r="D231" s="77" t="s">
        <v>87</v>
      </c>
      <c r="E231" s="78" t="s">
        <v>87</v>
      </c>
      <c r="F231" s="75" t="s">
        <v>87</v>
      </c>
      <c r="G231" s="75" t="s">
        <v>87</v>
      </c>
      <c r="H231" s="75" t="s">
        <v>87</v>
      </c>
      <c r="I231" s="71"/>
      <c r="J231" s="11"/>
      <c r="K231" s="11"/>
      <c r="L231" s="11"/>
      <c r="M231" s="11"/>
      <c r="N231" s="71"/>
      <c r="O231" s="75" t="s">
        <v>87</v>
      </c>
      <c r="P231" s="77" t="s">
        <v>87</v>
      </c>
      <c r="Q231" s="78" t="s">
        <v>87</v>
      </c>
      <c r="R231" s="75" t="s">
        <v>87</v>
      </c>
      <c r="S231" s="75" t="s">
        <v>87</v>
      </c>
      <c r="T231" s="75" t="s">
        <v>87</v>
      </c>
      <c r="U231" s="71"/>
    </row>
    <row r="232" spans="2:21" ht="12.5">
      <c r="B232" s="71"/>
      <c r="C232" s="75" t="s">
        <v>87</v>
      </c>
      <c r="D232" s="77" t="s">
        <v>87</v>
      </c>
      <c r="E232" s="78" t="s">
        <v>87</v>
      </c>
      <c r="F232" s="75" t="s">
        <v>87</v>
      </c>
      <c r="G232" s="75" t="s">
        <v>87</v>
      </c>
      <c r="H232" s="75" t="s">
        <v>87</v>
      </c>
      <c r="I232" s="71"/>
      <c r="J232" s="11"/>
      <c r="K232" s="11"/>
      <c r="L232" s="11"/>
      <c r="M232" s="11"/>
      <c r="N232" s="71"/>
      <c r="O232" s="75" t="s">
        <v>87</v>
      </c>
      <c r="P232" s="77" t="s">
        <v>87</v>
      </c>
      <c r="Q232" s="78" t="s">
        <v>87</v>
      </c>
      <c r="R232" s="75" t="s">
        <v>87</v>
      </c>
      <c r="S232" s="75" t="s">
        <v>87</v>
      </c>
      <c r="T232" s="75" t="s">
        <v>87</v>
      </c>
      <c r="U232" s="71"/>
    </row>
    <row r="233" spans="2:21" ht="12.5">
      <c r="B233" s="71"/>
      <c r="C233" s="75" t="s">
        <v>87</v>
      </c>
      <c r="D233" s="77" t="s">
        <v>87</v>
      </c>
      <c r="E233" s="78" t="s">
        <v>87</v>
      </c>
      <c r="F233" s="75" t="s">
        <v>87</v>
      </c>
      <c r="G233" s="75" t="s">
        <v>87</v>
      </c>
      <c r="H233" s="75" t="s">
        <v>87</v>
      </c>
      <c r="I233" s="71"/>
      <c r="J233" s="11"/>
      <c r="K233" s="11"/>
      <c r="L233" s="11"/>
      <c r="M233" s="11"/>
      <c r="N233" s="71"/>
      <c r="O233" s="75" t="s">
        <v>87</v>
      </c>
      <c r="P233" s="77" t="s">
        <v>87</v>
      </c>
      <c r="Q233" s="78" t="s">
        <v>87</v>
      </c>
      <c r="R233" s="75" t="s">
        <v>87</v>
      </c>
      <c r="S233" s="75" t="s">
        <v>87</v>
      </c>
      <c r="T233" s="75" t="s">
        <v>87</v>
      </c>
      <c r="U233" s="71"/>
    </row>
    <row r="234" spans="2:21" ht="12.5">
      <c r="B234" s="71"/>
      <c r="C234" s="75" t="s">
        <v>87</v>
      </c>
      <c r="D234" s="77" t="s">
        <v>87</v>
      </c>
      <c r="E234" s="78" t="s">
        <v>87</v>
      </c>
      <c r="F234" s="75" t="s">
        <v>87</v>
      </c>
      <c r="G234" s="75" t="s">
        <v>87</v>
      </c>
      <c r="H234" s="75" t="s">
        <v>87</v>
      </c>
      <c r="I234" s="71"/>
      <c r="J234" s="11"/>
      <c r="K234" s="11"/>
      <c r="L234" s="11"/>
      <c r="M234" s="11"/>
      <c r="N234" s="71"/>
      <c r="O234" s="75" t="s">
        <v>87</v>
      </c>
      <c r="P234" s="77" t="s">
        <v>87</v>
      </c>
      <c r="Q234" s="78" t="s">
        <v>87</v>
      </c>
      <c r="R234" s="75" t="s">
        <v>87</v>
      </c>
      <c r="S234" s="75" t="s">
        <v>87</v>
      </c>
      <c r="T234" s="75" t="s">
        <v>87</v>
      </c>
      <c r="U234" s="71"/>
    </row>
    <row r="235" spans="2:21" ht="12.5">
      <c r="B235" s="71"/>
      <c r="C235" s="75" t="s">
        <v>87</v>
      </c>
      <c r="D235" s="77" t="s">
        <v>87</v>
      </c>
      <c r="E235" s="78" t="s">
        <v>87</v>
      </c>
      <c r="F235" s="75" t="s">
        <v>87</v>
      </c>
      <c r="G235" s="75" t="s">
        <v>87</v>
      </c>
      <c r="H235" s="75" t="s">
        <v>87</v>
      </c>
      <c r="I235" s="71"/>
      <c r="J235" s="11"/>
      <c r="K235" s="11"/>
      <c r="L235" s="11"/>
      <c r="M235" s="11"/>
      <c r="N235" s="71"/>
      <c r="O235" s="75" t="s">
        <v>87</v>
      </c>
      <c r="P235" s="77" t="s">
        <v>87</v>
      </c>
      <c r="Q235" s="78" t="s">
        <v>87</v>
      </c>
      <c r="R235" s="75" t="s">
        <v>87</v>
      </c>
      <c r="S235" s="75" t="s">
        <v>87</v>
      </c>
      <c r="T235" s="75" t="s">
        <v>87</v>
      </c>
      <c r="U235" s="71"/>
    </row>
    <row r="236" spans="2:21" ht="12.5">
      <c r="B236" s="71"/>
      <c r="C236" s="75" t="s">
        <v>87</v>
      </c>
      <c r="D236" s="77" t="s">
        <v>87</v>
      </c>
      <c r="E236" s="78" t="s">
        <v>87</v>
      </c>
      <c r="F236" s="75" t="s">
        <v>87</v>
      </c>
      <c r="G236" s="75" t="s">
        <v>87</v>
      </c>
      <c r="H236" s="75" t="s">
        <v>87</v>
      </c>
      <c r="I236" s="71"/>
      <c r="J236" s="11"/>
      <c r="K236" s="11"/>
      <c r="L236" s="11"/>
      <c r="M236" s="11"/>
      <c r="N236" s="71"/>
      <c r="O236" s="75" t="s">
        <v>87</v>
      </c>
      <c r="P236" s="77" t="s">
        <v>87</v>
      </c>
      <c r="Q236" s="78" t="s">
        <v>87</v>
      </c>
      <c r="R236" s="75" t="s">
        <v>87</v>
      </c>
      <c r="S236" s="75" t="s">
        <v>87</v>
      </c>
      <c r="T236" s="75" t="s">
        <v>87</v>
      </c>
      <c r="U236" s="71"/>
    </row>
    <row r="237" spans="2:21" ht="12.5">
      <c r="B237" s="71"/>
      <c r="C237" s="75" t="s">
        <v>87</v>
      </c>
      <c r="D237" s="77" t="s">
        <v>87</v>
      </c>
      <c r="E237" s="78" t="s">
        <v>87</v>
      </c>
      <c r="F237" s="75" t="s">
        <v>87</v>
      </c>
      <c r="G237" s="75" t="s">
        <v>87</v>
      </c>
      <c r="H237" s="75" t="s">
        <v>87</v>
      </c>
      <c r="I237" s="71"/>
      <c r="J237" s="11"/>
      <c r="K237" s="11"/>
      <c r="L237" s="11"/>
      <c r="M237" s="11"/>
      <c r="N237" s="71"/>
      <c r="O237" s="75" t="s">
        <v>87</v>
      </c>
      <c r="P237" s="77" t="s">
        <v>87</v>
      </c>
      <c r="Q237" s="78" t="s">
        <v>87</v>
      </c>
      <c r="R237" s="75" t="s">
        <v>87</v>
      </c>
      <c r="S237" s="75" t="s">
        <v>87</v>
      </c>
      <c r="T237" s="75" t="s">
        <v>87</v>
      </c>
      <c r="U237" s="71"/>
    </row>
    <row r="238" spans="2:21" ht="12.5">
      <c r="B238" s="71"/>
      <c r="C238" s="75" t="s">
        <v>87</v>
      </c>
      <c r="D238" s="77" t="s">
        <v>87</v>
      </c>
      <c r="E238" s="78" t="s">
        <v>87</v>
      </c>
      <c r="F238" s="75" t="s">
        <v>87</v>
      </c>
      <c r="G238" s="75" t="s">
        <v>87</v>
      </c>
      <c r="H238" s="75" t="s">
        <v>87</v>
      </c>
      <c r="I238" s="71"/>
      <c r="J238" s="11"/>
      <c r="K238" s="11"/>
      <c r="L238" s="11"/>
      <c r="M238" s="11"/>
      <c r="N238" s="71"/>
      <c r="O238" s="75" t="s">
        <v>87</v>
      </c>
      <c r="P238" s="77" t="s">
        <v>87</v>
      </c>
      <c r="Q238" s="78" t="s">
        <v>87</v>
      </c>
      <c r="R238" s="75" t="s">
        <v>87</v>
      </c>
      <c r="S238" s="75" t="s">
        <v>87</v>
      </c>
      <c r="T238" s="75" t="s">
        <v>87</v>
      </c>
      <c r="U238" s="71"/>
    </row>
    <row r="239" spans="2:21" ht="12.5">
      <c r="B239" s="71"/>
      <c r="C239" s="75" t="s">
        <v>87</v>
      </c>
      <c r="D239" s="77" t="s">
        <v>87</v>
      </c>
      <c r="E239" s="78" t="s">
        <v>87</v>
      </c>
      <c r="F239" s="75" t="s">
        <v>87</v>
      </c>
      <c r="G239" s="75" t="s">
        <v>87</v>
      </c>
      <c r="H239" s="75" t="s">
        <v>87</v>
      </c>
      <c r="I239" s="71"/>
      <c r="J239" s="11"/>
      <c r="K239" s="11"/>
      <c r="L239" s="11"/>
      <c r="M239" s="11"/>
      <c r="N239" s="71"/>
      <c r="O239" s="75" t="s">
        <v>87</v>
      </c>
      <c r="P239" s="77" t="s">
        <v>87</v>
      </c>
      <c r="Q239" s="78" t="s">
        <v>87</v>
      </c>
      <c r="R239" s="75" t="s">
        <v>87</v>
      </c>
      <c r="S239" s="75" t="s">
        <v>87</v>
      </c>
      <c r="T239" s="75" t="s">
        <v>87</v>
      </c>
      <c r="U239" s="71"/>
    </row>
    <row r="240" spans="2:21" ht="12.5">
      <c r="B240" s="71"/>
      <c r="C240" s="75" t="s">
        <v>87</v>
      </c>
      <c r="D240" s="77" t="s">
        <v>87</v>
      </c>
      <c r="E240" s="78" t="s">
        <v>87</v>
      </c>
      <c r="F240" s="75" t="s">
        <v>87</v>
      </c>
      <c r="G240" s="75" t="s">
        <v>87</v>
      </c>
      <c r="H240" s="75" t="s">
        <v>87</v>
      </c>
      <c r="I240" s="71"/>
      <c r="J240" s="11"/>
      <c r="K240" s="11"/>
      <c r="L240" s="11"/>
      <c r="M240" s="11"/>
      <c r="N240" s="71"/>
      <c r="O240" s="75" t="s">
        <v>87</v>
      </c>
      <c r="P240" s="77" t="s">
        <v>87</v>
      </c>
      <c r="Q240" s="78" t="s">
        <v>87</v>
      </c>
      <c r="R240" s="75" t="s">
        <v>87</v>
      </c>
      <c r="S240" s="75" t="s">
        <v>87</v>
      </c>
      <c r="T240" s="75" t="s">
        <v>87</v>
      </c>
      <c r="U240" s="71"/>
    </row>
    <row r="241" spans="2:21" ht="12.5">
      <c r="B241" s="71"/>
      <c r="C241" s="75" t="s">
        <v>87</v>
      </c>
      <c r="D241" s="77" t="s">
        <v>87</v>
      </c>
      <c r="E241" s="78" t="s">
        <v>87</v>
      </c>
      <c r="F241" s="75" t="s">
        <v>87</v>
      </c>
      <c r="G241" s="75" t="s">
        <v>87</v>
      </c>
      <c r="H241" s="75" t="s">
        <v>87</v>
      </c>
      <c r="I241" s="71"/>
      <c r="J241" s="11"/>
      <c r="K241" s="11"/>
      <c r="L241" s="11"/>
      <c r="M241" s="11"/>
      <c r="N241" s="71"/>
      <c r="O241" s="75" t="s">
        <v>87</v>
      </c>
      <c r="P241" s="77" t="s">
        <v>87</v>
      </c>
      <c r="Q241" s="78" t="s">
        <v>87</v>
      </c>
      <c r="R241" s="75" t="s">
        <v>87</v>
      </c>
      <c r="S241" s="75" t="s">
        <v>87</v>
      </c>
      <c r="T241" s="75" t="s">
        <v>87</v>
      </c>
      <c r="U241" s="71"/>
    </row>
    <row r="242" spans="2:21" ht="12.5">
      <c r="B242" s="71"/>
      <c r="C242" s="75" t="s">
        <v>87</v>
      </c>
      <c r="D242" s="77" t="s">
        <v>87</v>
      </c>
      <c r="E242" s="78" t="s">
        <v>87</v>
      </c>
      <c r="F242" s="75" t="s">
        <v>87</v>
      </c>
      <c r="G242" s="75" t="s">
        <v>87</v>
      </c>
      <c r="H242" s="75" t="s">
        <v>87</v>
      </c>
      <c r="I242" s="71"/>
      <c r="J242" s="11"/>
      <c r="K242" s="11"/>
      <c r="L242" s="11"/>
      <c r="M242" s="11"/>
      <c r="N242" s="71"/>
      <c r="O242" s="75" t="s">
        <v>87</v>
      </c>
      <c r="P242" s="77" t="s">
        <v>87</v>
      </c>
      <c r="Q242" s="78" t="s">
        <v>87</v>
      </c>
      <c r="R242" s="75" t="s">
        <v>87</v>
      </c>
      <c r="S242" s="75" t="s">
        <v>87</v>
      </c>
      <c r="T242" s="75" t="s">
        <v>87</v>
      </c>
      <c r="U242" s="71"/>
    </row>
    <row r="243" spans="2:21" ht="12.5">
      <c r="B243" s="71"/>
      <c r="C243" s="75" t="s">
        <v>87</v>
      </c>
      <c r="D243" s="77" t="s">
        <v>87</v>
      </c>
      <c r="E243" s="78" t="s">
        <v>87</v>
      </c>
      <c r="F243" s="75" t="s">
        <v>87</v>
      </c>
      <c r="G243" s="75" t="s">
        <v>87</v>
      </c>
      <c r="H243" s="75" t="s">
        <v>87</v>
      </c>
      <c r="I243" s="71"/>
      <c r="J243" s="11"/>
      <c r="K243" s="11"/>
      <c r="L243" s="11"/>
      <c r="M243" s="11"/>
      <c r="N243" s="71"/>
      <c r="O243" s="75" t="s">
        <v>87</v>
      </c>
      <c r="P243" s="77" t="s">
        <v>87</v>
      </c>
      <c r="Q243" s="78" t="s">
        <v>87</v>
      </c>
      <c r="R243" s="75" t="s">
        <v>87</v>
      </c>
      <c r="S243" s="75" t="s">
        <v>87</v>
      </c>
      <c r="T243" s="75" t="s">
        <v>87</v>
      </c>
      <c r="U243" s="71"/>
    </row>
    <row r="244" spans="2:21" ht="12.5">
      <c r="B244" s="71"/>
      <c r="C244" s="80" t="s">
        <v>87</v>
      </c>
      <c r="D244" s="77" t="s">
        <v>87</v>
      </c>
      <c r="E244" s="78" t="s">
        <v>87</v>
      </c>
      <c r="F244" s="80" t="s">
        <v>87</v>
      </c>
      <c r="G244" s="75" t="s">
        <v>87</v>
      </c>
      <c r="H244" s="75" t="s">
        <v>87</v>
      </c>
      <c r="I244" s="71"/>
      <c r="J244" s="11"/>
      <c r="K244" s="11"/>
      <c r="L244" s="11"/>
      <c r="M244" s="11"/>
      <c r="N244" s="71"/>
      <c r="O244" s="80" t="s">
        <v>87</v>
      </c>
      <c r="P244" s="77" t="s">
        <v>87</v>
      </c>
      <c r="Q244" s="78" t="s">
        <v>87</v>
      </c>
      <c r="R244" s="80" t="s">
        <v>87</v>
      </c>
      <c r="S244" s="75" t="s">
        <v>87</v>
      </c>
      <c r="T244" s="75" t="s">
        <v>87</v>
      </c>
      <c r="U244" s="71"/>
    </row>
    <row r="245" spans="2:21" ht="13">
      <c r="B245" s="71"/>
      <c r="C245" s="118" t="s">
        <v>172</v>
      </c>
      <c r="D245" s="116"/>
      <c r="E245" s="116"/>
      <c r="F245" s="116"/>
      <c r="G245" s="81">
        <v>4</v>
      </c>
      <c r="H245" s="81">
        <v>5</v>
      </c>
      <c r="I245" s="71"/>
      <c r="J245" s="11"/>
      <c r="K245" s="11"/>
      <c r="L245" s="11"/>
      <c r="M245" s="11"/>
      <c r="N245" s="71"/>
      <c r="O245" s="118" t="s">
        <v>175</v>
      </c>
      <c r="P245" s="116"/>
      <c r="Q245" s="116"/>
      <c r="R245" s="116"/>
      <c r="S245" s="81">
        <v>0</v>
      </c>
      <c r="T245" s="81">
        <v>9</v>
      </c>
      <c r="U245" s="71"/>
    </row>
    <row r="246" spans="2:21" ht="12.5">
      <c r="B246" s="11"/>
      <c r="C246" s="11"/>
      <c r="D246" s="11"/>
      <c r="E246" s="11"/>
      <c r="F246" s="11"/>
      <c r="G246" s="11"/>
      <c r="H246" s="11"/>
      <c r="I246" s="11"/>
      <c r="J246" s="11"/>
      <c r="K246" s="11"/>
      <c r="L246" s="11"/>
      <c r="M246" s="11"/>
      <c r="N246" s="11"/>
      <c r="O246" s="11"/>
      <c r="P246" s="11"/>
      <c r="Q246" s="11"/>
      <c r="R246" s="11"/>
      <c r="S246" s="11"/>
      <c r="T246" s="11"/>
      <c r="U246" s="11"/>
    </row>
    <row r="247" spans="2:21" ht="12.5">
      <c r="B247" s="82"/>
      <c r="C247" s="82"/>
      <c r="D247" s="82"/>
      <c r="E247" s="82"/>
      <c r="F247" s="82"/>
      <c r="G247" s="82"/>
      <c r="H247" s="82"/>
      <c r="I247" s="82"/>
      <c r="J247" s="11"/>
      <c r="K247" s="11"/>
      <c r="L247" s="11"/>
      <c r="M247" s="11"/>
      <c r="N247" s="82"/>
      <c r="O247" s="82"/>
      <c r="P247" s="82"/>
      <c r="Q247" s="82"/>
      <c r="R247" s="82"/>
      <c r="S247" s="82"/>
      <c r="T247" s="82"/>
      <c r="U247" s="82"/>
    </row>
    <row r="248" spans="2:21" ht="13">
      <c r="B248" s="83"/>
      <c r="C248" s="84" t="s">
        <v>128</v>
      </c>
      <c r="D248" s="85" t="s">
        <v>116</v>
      </c>
      <c r="E248" s="86" t="s">
        <v>25</v>
      </c>
      <c r="F248" s="86" t="s">
        <v>129</v>
      </c>
      <c r="G248" s="86" t="s">
        <v>109</v>
      </c>
      <c r="H248" s="86" t="s">
        <v>110</v>
      </c>
      <c r="I248" s="87"/>
      <c r="J248" s="69"/>
      <c r="K248" s="69"/>
      <c r="L248" s="69"/>
      <c r="M248" s="70"/>
      <c r="N248" s="87"/>
      <c r="O248" s="84" t="s">
        <v>128</v>
      </c>
      <c r="P248" s="85" t="s">
        <v>118</v>
      </c>
      <c r="Q248" s="86" t="s">
        <v>25</v>
      </c>
      <c r="R248" s="86" t="s">
        <v>129</v>
      </c>
      <c r="S248" s="86" t="s">
        <v>109</v>
      </c>
      <c r="T248" s="86" t="s">
        <v>110</v>
      </c>
      <c r="U248" s="87"/>
    </row>
    <row r="249" spans="2:21" ht="12.5">
      <c r="B249" s="88"/>
      <c r="C249" s="72">
        <v>1</v>
      </c>
      <c r="D249" s="73" t="s">
        <v>1056</v>
      </c>
      <c r="E249" s="74">
        <v>85.95</v>
      </c>
      <c r="F249" s="72" t="s">
        <v>1039</v>
      </c>
      <c r="G249" s="75" t="s">
        <v>87</v>
      </c>
      <c r="H249" s="72">
        <v>5</v>
      </c>
      <c r="I249" s="88"/>
      <c r="J249" s="11"/>
      <c r="K249" s="11"/>
      <c r="L249" s="11"/>
      <c r="M249" s="11"/>
      <c r="N249" s="88"/>
      <c r="O249" s="72">
        <v>1</v>
      </c>
      <c r="P249" s="73" t="s">
        <v>1057</v>
      </c>
      <c r="Q249" s="74">
        <v>126.25</v>
      </c>
      <c r="R249" s="72" t="s">
        <v>1038</v>
      </c>
      <c r="S249" s="75">
        <v>5</v>
      </c>
      <c r="T249" s="72" t="s">
        <v>87</v>
      </c>
      <c r="U249" s="88"/>
    </row>
    <row r="250" spans="2:21" ht="12.5">
      <c r="B250" s="88"/>
      <c r="C250" s="72" t="s">
        <v>87</v>
      </c>
      <c r="D250" s="73" t="s">
        <v>87</v>
      </c>
      <c r="E250" s="76" t="s">
        <v>87</v>
      </c>
      <c r="F250" s="72" t="s">
        <v>87</v>
      </c>
      <c r="G250" s="72" t="s">
        <v>87</v>
      </c>
      <c r="H250" s="75" t="s">
        <v>87</v>
      </c>
      <c r="I250" s="88"/>
      <c r="J250" s="11"/>
      <c r="K250" s="11"/>
      <c r="L250" s="11"/>
      <c r="M250" s="11"/>
      <c r="N250" s="88"/>
      <c r="O250" s="72">
        <v>2</v>
      </c>
      <c r="P250" s="73" t="s">
        <v>1058</v>
      </c>
      <c r="Q250" s="76">
        <v>65.900000000000006</v>
      </c>
      <c r="R250" s="72" t="s">
        <v>1039</v>
      </c>
      <c r="S250" s="72" t="s">
        <v>87</v>
      </c>
      <c r="T250" s="75">
        <v>3</v>
      </c>
      <c r="U250" s="88"/>
    </row>
    <row r="251" spans="2:21" ht="12.5">
      <c r="B251" s="88"/>
      <c r="C251" s="72" t="s">
        <v>87</v>
      </c>
      <c r="D251" s="73" t="s">
        <v>87</v>
      </c>
      <c r="E251" s="76" t="s">
        <v>87</v>
      </c>
      <c r="F251" s="72" t="s">
        <v>87</v>
      </c>
      <c r="G251" s="75" t="s">
        <v>87</v>
      </c>
      <c r="H251" s="72" t="s">
        <v>87</v>
      </c>
      <c r="I251" s="88"/>
      <c r="J251" s="11"/>
      <c r="K251" s="11"/>
      <c r="L251" s="11"/>
      <c r="M251" s="11"/>
      <c r="N251" s="88"/>
      <c r="O251" s="72">
        <v>3</v>
      </c>
      <c r="P251" s="73" t="s">
        <v>1059</v>
      </c>
      <c r="Q251" s="76">
        <v>56.45</v>
      </c>
      <c r="R251" s="72" t="s">
        <v>1039</v>
      </c>
      <c r="S251" s="75" t="s">
        <v>87</v>
      </c>
      <c r="T251" s="72">
        <v>1</v>
      </c>
      <c r="U251" s="88"/>
    </row>
    <row r="252" spans="2:21" ht="12.5">
      <c r="B252" s="88"/>
      <c r="C252" s="72" t="s">
        <v>87</v>
      </c>
      <c r="D252" s="73" t="s">
        <v>87</v>
      </c>
      <c r="E252" s="76" t="s">
        <v>87</v>
      </c>
      <c r="F252" s="72" t="s">
        <v>87</v>
      </c>
      <c r="G252" s="75" t="s">
        <v>87</v>
      </c>
      <c r="H252" s="75" t="s">
        <v>87</v>
      </c>
      <c r="I252" s="88"/>
      <c r="J252" s="11"/>
      <c r="K252" s="11"/>
      <c r="L252" s="11"/>
      <c r="M252" s="11"/>
      <c r="N252" s="88"/>
      <c r="O252" s="72">
        <v>4</v>
      </c>
      <c r="P252" s="73" t="s">
        <v>1060</v>
      </c>
      <c r="Q252" s="76">
        <v>39.65</v>
      </c>
      <c r="R252" s="72" t="s">
        <v>1038</v>
      </c>
      <c r="S252" s="75" t="s">
        <v>87</v>
      </c>
      <c r="T252" s="75" t="s">
        <v>87</v>
      </c>
      <c r="U252" s="88"/>
    </row>
    <row r="253" spans="2:21" ht="12.5">
      <c r="B253" s="88"/>
      <c r="C253" s="72" t="s">
        <v>87</v>
      </c>
      <c r="D253" s="73" t="s">
        <v>87</v>
      </c>
      <c r="E253" s="76" t="s">
        <v>87</v>
      </c>
      <c r="F253" s="72" t="s">
        <v>87</v>
      </c>
      <c r="G253" s="75" t="s">
        <v>87</v>
      </c>
      <c r="H253" s="75" t="s">
        <v>87</v>
      </c>
      <c r="I253" s="88"/>
      <c r="J253" s="11"/>
      <c r="K253" s="11"/>
      <c r="L253" s="11"/>
      <c r="M253" s="11"/>
      <c r="N253" s="88"/>
      <c r="O253" s="72" t="s">
        <v>87</v>
      </c>
      <c r="P253" s="73" t="s">
        <v>87</v>
      </c>
      <c r="Q253" s="76" t="s">
        <v>87</v>
      </c>
      <c r="R253" s="72" t="s">
        <v>87</v>
      </c>
      <c r="S253" s="75" t="s">
        <v>87</v>
      </c>
      <c r="T253" s="75" t="s">
        <v>87</v>
      </c>
      <c r="U253" s="88"/>
    </row>
    <row r="254" spans="2:21" ht="12.5">
      <c r="B254" s="88"/>
      <c r="C254" s="75" t="s">
        <v>87</v>
      </c>
      <c r="D254" s="73" t="s">
        <v>87</v>
      </c>
      <c r="E254" s="76" t="s">
        <v>87</v>
      </c>
      <c r="F254" s="72" t="s">
        <v>87</v>
      </c>
      <c r="G254" s="75" t="s">
        <v>87</v>
      </c>
      <c r="H254" s="75" t="s">
        <v>87</v>
      </c>
      <c r="I254" s="88"/>
      <c r="J254" s="11"/>
      <c r="K254" s="11"/>
      <c r="L254" s="11"/>
      <c r="M254" s="11"/>
      <c r="N254" s="88"/>
      <c r="O254" s="75" t="s">
        <v>87</v>
      </c>
      <c r="P254" s="73" t="s">
        <v>87</v>
      </c>
      <c r="Q254" s="76" t="s">
        <v>87</v>
      </c>
      <c r="R254" s="72" t="s">
        <v>87</v>
      </c>
      <c r="S254" s="75" t="s">
        <v>87</v>
      </c>
      <c r="T254" s="75" t="s">
        <v>87</v>
      </c>
      <c r="U254" s="88"/>
    </row>
    <row r="255" spans="2:21" ht="12.5">
      <c r="B255" s="88"/>
      <c r="C255" s="75" t="s">
        <v>87</v>
      </c>
      <c r="D255" s="73" t="s">
        <v>87</v>
      </c>
      <c r="E255" s="76" t="s">
        <v>87</v>
      </c>
      <c r="F255" s="72" t="s">
        <v>87</v>
      </c>
      <c r="G255" s="75" t="s">
        <v>87</v>
      </c>
      <c r="H255" s="75" t="s">
        <v>87</v>
      </c>
      <c r="I255" s="88"/>
      <c r="J255" s="11"/>
      <c r="K255" s="11"/>
      <c r="L255" s="11"/>
      <c r="M255" s="11"/>
      <c r="N255" s="88"/>
      <c r="O255" s="75" t="s">
        <v>87</v>
      </c>
      <c r="P255" s="73" t="s">
        <v>87</v>
      </c>
      <c r="Q255" s="76" t="s">
        <v>87</v>
      </c>
      <c r="R255" s="72" t="s">
        <v>87</v>
      </c>
      <c r="S255" s="75" t="s">
        <v>87</v>
      </c>
      <c r="T255" s="75" t="s">
        <v>87</v>
      </c>
      <c r="U255" s="88"/>
    </row>
    <row r="256" spans="2:21" ht="12.5">
      <c r="B256" s="88"/>
      <c r="C256" s="75" t="s">
        <v>87</v>
      </c>
      <c r="D256" s="73" t="s">
        <v>87</v>
      </c>
      <c r="E256" s="76" t="s">
        <v>87</v>
      </c>
      <c r="F256" s="72" t="s">
        <v>87</v>
      </c>
      <c r="G256" s="75" t="s">
        <v>87</v>
      </c>
      <c r="H256" s="75" t="s">
        <v>87</v>
      </c>
      <c r="I256" s="88"/>
      <c r="J256" s="11"/>
      <c r="K256" s="11"/>
      <c r="L256" s="11"/>
      <c r="M256" s="11"/>
      <c r="N256" s="88"/>
      <c r="O256" s="75" t="s">
        <v>87</v>
      </c>
      <c r="P256" s="73" t="s">
        <v>87</v>
      </c>
      <c r="Q256" s="76" t="s">
        <v>87</v>
      </c>
      <c r="R256" s="72" t="s">
        <v>87</v>
      </c>
      <c r="S256" s="75" t="s">
        <v>87</v>
      </c>
      <c r="T256" s="75" t="s">
        <v>87</v>
      </c>
      <c r="U256" s="88"/>
    </row>
    <row r="257" spans="2:21" ht="12.5">
      <c r="B257" s="88"/>
      <c r="C257" s="75" t="s">
        <v>87</v>
      </c>
      <c r="D257" s="73" t="s">
        <v>87</v>
      </c>
      <c r="E257" s="76" t="s">
        <v>87</v>
      </c>
      <c r="F257" s="72" t="s">
        <v>87</v>
      </c>
      <c r="G257" s="75" t="s">
        <v>87</v>
      </c>
      <c r="H257" s="75" t="s">
        <v>87</v>
      </c>
      <c r="I257" s="88"/>
      <c r="J257" s="11"/>
      <c r="K257" s="11"/>
      <c r="L257" s="11"/>
      <c r="M257" s="11"/>
      <c r="N257" s="88"/>
      <c r="O257" s="75" t="s">
        <v>87</v>
      </c>
      <c r="P257" s="73" t="s">
        <v>87</v>
      </c>
      <c r="Q257" s="76" t="s">
        <v>87</v>
      </c>
      <c r="R257" s="72" t="s">
        <v>87</v>
      </c>
      <c r="S257" s="75" t="s">
        <v>87</v>
      </c>
      <c r="T257" s="75" t="s">
        <v>87</v>
      </c>
      <c r="U257" s="88"/>
    </row>
    <row r="258" spans="2:21" ht="12.5">
      <c r="B258" s="88"/>
      <c r="C258" s="75" t="s">
        <v>87</v>
      </c>
      <c r="D258" s="77" t="s">
        <v>87</v>
      </c>
      <c r="E258" s="76" t="s">
        <v>87</v>
      </c>
      <c r="F258" s="75" t="s">
        <v>87</v>
      </c>
      <c r="G258" s="75" t="s">
        <v>87</v>
      </c>
      <c r="H258" s="75" t="s">
        <v>87</v>
      </c>
      <c r="I258" s="88"/>
      <c r="J258" s="11"/>
      <c r="K258" s="11"/>
      <c r="L258" s="11"/>
      <c r="M258" s="11"/>
      <c r="N258" s="88"/>
      <c r="O258" s="75" t="s">
        <v>87</v>
      </c>
      <c r="P258" s="77" t="s">
        <v>87</v>
      </c>
      <c r="Q258" s="76" t="s">
        <v>87</v>
      </c>
      <c r="R258" s="75" t="s">
        <v>87</v>
      </c>
      <c r="S258" s="75" t="s">
        <v>87</v>
      </c>
      <c r="T258" s="75" t="s">
        <v>87</v>
      </c>
      <c r="U258" s="88"/>
    </row>
    <row r="259" spans="2:21" ht="12.5">
      <c r="B259" s="88"/>
      <c r="C259" s="75" t="s">
        <v>87</v>
      </c>
      <c r="D259" s="77" t="s">
        <v>87</v>
      </c>
      <c r="E259" s="78" t="s">
        <v>87</v>
      </c>
      <c r="F259" s="75" t="s">
        <v>87</v>
      </c>
      <c r="G259" s="75" t="s">
        <v>87</v>
      </c>
      <c r="H259" s="75" t="s">
        <v>87</v>
      </c>
      <c r="I259" s="88"/>
      <c r="J259" s="11"/>
      <c r="K259" s="11"/>
      <c r="L259" s="11"/>
      <c r="M259" s="11"/>
      <c r="N259" s="88"/>
      <c r="O259" s="75" t="s">
        <v>87</v>
      </c>
      <c r="P259" s="77" t="s">
        <v>87</v>
      </c>
      <c r="Q259" s="78" t="s">
        <v>87</v>
      </c>
      <c r="R259" s="75" t="s">
        <v>87</v>
      </c>
      <c r="S259" s="75" t="s">
        <v>87</v>
      </c>
      <c r="T259" s="75" t="s">
        <v>87</v>
      </c>
      <c r="U259" s="88"/>
    </row>
    <row r="260" spans="2:21" ht="12.5">
      <c r="B260" s="88"/>
      <c r="C260" s="75" t="s">
        <v>87</v>
      </c>
      <c r="D260" s="77" t="s">
        <v>87</v>
      </c>
      <c r="E260" s="78" t="s">
        <v>87</v>
      </c>
      <c r="F260" s="75" t="s">
        <v>87</v>
      </c>
      <c r="G260" s="75" t="s">
        <v>87</v>
      </c>
      <c r="H260" s="75" t="s">
        <v>87</v>
      </c>
      <c r="I260" s="88"/>
      <c r="J260" s="11"/>
      <c r="K260" s="11"/>
      <c r="L260" s="11"/>
      <c r="M260" s="11"/>
      <c r="N260" s="88"/>
      <c r="O260" s="75" t="s">
        <v>87</v>
      </c>
      <c r="P260" s="77" t="s">
        <v>87</v>
      </c>
      <c r="Q260" s="78" t="s">
        <v>87</v>
      </c>
      <c r="R260" s="75" t="s">
        <v>87</v>
      </c>
      <c r="S260" s="75" t="s">
        <v>87</v>
      </c>
      <c r="T260" s="75" t="s">
        <v>87</v>
      </c>
      <c r="U260" s="88"/>
    </row>
    <row r="261" spans="2:21" ht="12.5">
      <c r="B261" s="88"/>
      <c r="C261" s="75" t="s">
        <v>87</v>
      </c>
      <c r="D261" s="77" t="s">
        <v>87</v>
      </c>
      <c r="E261" s="78" t="s">
        <v>87</v>
      </c>
      <c r="F261" s="75" t="s">
        <v>87</v>
      </c>
      <c r="G261" s="75" t="s">
        <v>87</v>
      </c>
      <c r="H261" s="75" t="s">
        <v>87</v>
      </c>
      <c r="I261" s="88"/>
      <c r="J261" s="11"/>
      <c r="K261" s="11"/>
      <c r="L261" s="11"/>
      <c r="M261" s="11"/>
      <c r="N261" s="88"/>
      <c r="O261" s="75" t="s">
        <v>87</v>
      </c>
      <c r="P261" s="77" t="s">
        <v>87</v>
      </c>
      <c r="Q261" s="78" t="s">
        <v>87</v>
      </c>
      <c r="R261" s="75" t="s">
        <v>87</v>
      </c>
      <c r="S261" s="75" t="s">
        <v>87</v>
      </c>
      <c r="T261" s="75" t="s">
        <v>87</v>
      </c>
      <c r="U261" s="88"/>
    </row>
    <row r="262" spans="2:21" ht="12.5">
      <c r="B262" s="88"/>
      <c r="C262" s="75" t="s">
        <v>87</v>
      </c>
      <c r="D262" s="77" t="s">
        <v>87</v>
      </c>
      <c r="E262" s="78" t="s">
        <v>87</v>
      </c>
      <c r="F262" s="75" t="s">
        <v>87</v>
      </c>
      <c r="G262" s="75" t="s">
        <v>87</v>
      </c>
      <c r="H262" s="75" t="s">
        <v>87</v>
      </c>
      <c r="I262" s="88"/>
      <c r="J262" s="11"/>
      <c r="K262" s="11"/>
      <c r="L262" s="11"/>
      <c r="M262" s="11"/>
      <c r="N262" s="88"/>
      <c r="O262" s="75" t="s">
        <v>87</v>
      </c>
      <c r="P262" s="77" t="s">
        <v>87</v>
      </c>
      <c r="Q262" s="78" t="s">
        <v>87</v>
      </c>
      <c r="R262" s="75" t="s">
        <v>87</v>
      </c>
      <c r="S262" s="75" t="s">
        <v>87</v>
      </c>
      <c r="T262" s="75" t="s">
        <v>87</v>
      </c>
      <c r="U262" s="88"/>
    </row>
    <row r="263" spans="2:21" ht="12.5">
      <c r="B263" s="88"/>
      <c r="C263" s="75" t="s">
        <v>87</v>
      </c>
      <c r="D263" s="77" t="s">
        <v>87</v>
      </c>
      <c r="E263" s="78" t="s">
        <v>87</v>
      </c>
      <c r="F263" s="75" t="s">
        <v>87</v>
      </c>
      <c r="G263" s="75" t="s">
        <v>87</v>
      </c>
      <c r="H263" s="75" t="s">
        <v>87</v>
      </c>
      <c r="I263" s="88"/>
      <c r="J263" s="11"/>
      <c r="K263" s="11"/>
      <c r="L263" s="11"/>
      <c r="M263" s="11"/>
      <c r="N263" s="88"/>
      <c r="O263" s="75" t="s">
        <v>87</v>
      </c>
      <c r="P263" s="77" t="s">
        <v>87</v>
      </c>
      <c r="Q263" s="78" t="s">
        <v>87</v>
      </c>
      <c r="R263" s="75" t="s">
        <v>87</v>
      </c>
      <c r="S263" s="75" t="s">
        <v>87</v>
      </c>
      <c r="T263" s="75" t="s">
        <v>87</v>
      </c>
      <c r="U263" s="88"/>
    </row>
    <row r="264" spans="2:21" ht="13">
      <c r="B264" s="88"/>
      <c r="C264" s="118" t="s">
        <v>200</v>
      </c>
      <c r="D264" s="116"/>
      <c r="E264" s="116"/>
      <c r="F264" s="117"/>
      <c r="G264" s="81">
        <v>0</v>
      </c>
      <c r="H264" s="81">
        <v>5</v>
      </c>
      <c r="I264" s="88"/>
      <c r="J264" s="11"/>
      <c r="K264" s="11"/>
      <c r="L264" s="11"/>
      <c r="M264" s="11"/>
      <c r="N264" s="88"/>
      <c r="O264" s="118" t="s">
        <v>201</v>
      </c>
      <c r="P264" s="116"/>
      <c r="Q264" s="116"/>
      <c r="R264" s="117"/>
      <c r="S264" s="81">
        <v>5</v>
      </c>
      <c r="T264" s="81">
        <v>4</v>
      </c>
      <c r="U264" s="88"/>
    </row>
    <row r="265" spans="2:21" ht="12.5">
      <c r="B265" s="11"/>
      <c r="C265" s="11"/>
      <c r="D265" s="11"/>
      <c r="E265" s="11"/>
      <c r="F265" s="11"/>
      <c r="G265" s="11"/>
      <c r="H265" s="11"/>
      <c r="I265" s="11"/>
      <c r="J265" s="11"/>
      <c r="K265" s="11"/>
      <c r="L265" s="11"/>
      <c r="M265" s="11"/>
      <c r="N265" s="11"/>
      <c r="O265" s="11"/>
      <c r="P265" s="11"/>
      <c r="Q265" s="11"/>
      <c r="R265" s="11"/>
      <c r="S265" s="11"/>
      <c r="T265" s="11"/>
      <c r="U265" s="11"/>
    </row>
    <row r="266" spans="2:21" ht="12.5">
      <c r="B266" s="82"/>
      <c r="C266" s="82"/>
      <c r="D266" s="82"/>
      <c r="E266" s="82"/>
      <c r="F266" s="82"/>
      <c r="G266" s="82"/>
      <c r="H266" s="82"/>
      <c r="I266" s="82"/>
      <c r="J266" s="11"/>
      <c r="K266" s="11"/>
      <c r="L266" s="11"/>
      <c r="M266" s="11"/>
      <c r="N266" s="82"/>
      <c r="O266" s="82"/>
      <c r="P266" s="82"/>
      <c r="Q266" s="82"/>
      <c r="R266" s="82"/>
      <c r="S266" s="82"/>
      <c r="T266" s="82"/>
      <c r="U266" s="82"/>
    </row>
    <row r="267" spans="2:21" ht="13">
      <c r="B267" s="89"/>
      <c r="C267" s="90" t="s">
        <v>128</v>
      </c>
      <c r="D267" s="91" t="s">
        <v>120</v>
      </c>
      <c r="E267" s="92" t="s">
        <v>25</v>
      </c>
      <c r="F267" s="92" t="s">
        <v>129</v>
      </c>
      <c r="G267" s="92" t="s">
        <v>109</v>
      </c>
      <c r="H267" s="92" t="s">
        <v>110</v>
      </c>
      <c r="I267" s="93"/>
      <c r="J267" s="69"/>
      <c r="K267" s="69"/>
      <c r="L267" s="69"/>
      <c r="M267" s="70"/>
      <c r="N267" s="93"/>
      <c r="O267" s="90" t="s">
        <v>128</v>
      </c>
      <c r="P267" s="91" t="s">
        <v>122</v>
      </c>
      <c r="Q267" s="92" t="s">
        <v>25</v>
      </c>
      <c r="R267" s="92" t="s">
        <v>129</v>
      </c>
      <c r="S267" s="92" t="s">
        <v>109</v>
      </c>
      <c r="T267" s="92" t="s">
        <v>110</v>
      </c>
      <c r="U267" s="93"/>
    </row>
    <row r="268" spans="2:21" ht="12.5">
      <c r="B268" s="71"/>
      <c r="C268" s="72">
        <v>1</v>
      </c>
      <c r="D268" s="73" t="s">
        <v>1061</v>
      </c>
      <c r="E268" s="74">
        <v>121.6</v>
      </c>
      <c r="F268" s="72" t="s">
        <v>1039</v>
      </c>
      <c r="G268" s="75" t="s">
        <v>87</v>
      </c>
      <c r="H268" s="72">
        <v>5</v>
      </c>
      <c r="I268" s="71"/>
      <c r="J268" s="11"/>
      <c r="K268" s="11"/>
      <c r="L268" s="11"/>
      <c r="M268" s="11"/>
      <c r="N268" s="71"/>
      <c r="O268" s="72">
        <v>1</v>
      </c>
      <c r="P268" s="73" t="s">
        <v>1062</v>
      </c>
      <c r="Q268" s="74">
        <v>150.5</v>
      </c>
      <c r="R268" s="72" t="s">
        <v>1039</v>
      </c>
      <c r="S268" s="75" t="s">
        <v>87</v>
      </c>
      <c r="T268" s="72">
        <v>5</v>
      </c>
      <c r="U268" s="71"/>
    </row>
    <row r="269" spans="2:21" ht="12.5">
      <c r="B269" s="71"/>
      <c r="C269" s="75">
        <v>2</v>
      </c>
      <c r="D269" s="73" t="s">
        <v>1063</v>
      </c>
      <c r="E269" s="76">
        <v>115.65</v>
      </c>
      <c r="F269" s="72" t="s">
        <v>1038</v>
      </c>
      <c r="G269" s="75">
        <v>3</v>
      </c>
      <c r="H269" s="72" t="s">
        <v>87</v>
      </c>
      <c r="I269" s="71"/>
      <c r="J269" s="11"/>
      <c r="K269" s="11"/>
      <c r="L269" s="11"/>
      <c r="M269" s="11"/>
      <c r="N269" s="71"/>
      <c r="O269" s="75">
        <v>2</v>
      </c>
      <c r="P269" s="73" t="s">
        <v>1064</v>
      </c>
      <c r="Q269" s="76" t="s">
        <v>1065</v>
      </c>
      <c r="R269" s="72" t="s">
        <v>1039</v>
      </c>
      <c r="S269" s="75" t="s">
        <v>87</v>
      </c>
      <c r="T269" s="72" t="s">
        <v>87</v>
      </c>
      <c r="U269" s="71"/>
    </row>
    <row r="270" spans="2:21" ht="12.5">
      <c r="B270" s="71"/>
      <c r="C270" s="75" t="s">
        <v>87</v>
      </c>
      <c r="D270" s="73" t="s">
        <v>87</v>
      </c>
      <c r="E270" s="76" t="s">
        <v>87</v>
      </c>
      <c r="F270" s="72" t="s">
        <v>87</v>
      </c>
      <c r="G270" s="72" t="s">
        <v>87</v>
      </c>
      <c r="H270" s="75" t="s">
        <v>87</v>
      </c>
      <c r="I270" s="71"/>
      <c r="J270" s="11"/>
      <c r="K270" s="11"/>
      <c r="L270" s="11"/>
      <c r="M270" s="11"/>
      <c r="N270" s="71"/>
      <c r="O270" s="75" t="s">
        <v>87</v>
      </c>
      <c r="P270" s="73" t="s">
        <v>87</v>
      </c>
      <c r="Q270" s="76" t="s">
        <v>87</v>
      </c>
      <c r="R270" s="72" t="s">
        <v>87</v>
      </c>
      <c r="S270" s="72" t="s">
        <v>87</v>
      </c>
      <c r="T270" s="75" t="s">
        <v>87</v>
      </c>
      <c r="U270" s="71"/>
    </row>
    <row r="271" spans="2:21" ht="12.5">
      <c r="B271" s="71"/>
      <c r="C271" s="75" t="s">
        <v>87</v>
      </c>
      <c r="D271" s="73" t="s">
        <v>87</v>
      </c>
      <c r="E271" s="76" t="s">
        <v>87</v>
      </c>
      <c r="F271" s="72" t="s">
        <v>87</v>
      </c>
      <c r="G271" s="75" t="s">
        <v>87</v>
      </c>
      <c r="H271" s="75" t="s">
        <v>87</v>
      </c>
      <c r="I271" s="71"/>
      <c r="J271" s="11"/>
      <c r="K271" s="11"/>
      <c r="L271" s="11"/>
      <c r="M271" s="11"/>
      <c r="N271" s="71"/>
      <c r="O271" s="75" t="s">
        <v>87</v>
      </c>
      <c r="P271" s="73" t="s">
        <v>87</v>
      </c>
      <c r="Q271" s="76" t="s">
        <v>87</v>
      </c>
      <c r="R271" s="72" t="s">
        <v>87</v>
      </c>
      <c r="S271" s="75" t="s">
        <v>87</v>
      </c>
      <c r="T271" s="75" t="s">
        <v>87</v>
      </c>
      <c r="U271" s="71"/>
    </row>
    <row r="272" spans="2:21" ht="12.5">
      <c r="B272" s="71"/>
      <c r="C272" s="75" t="s">
        <v>87</v>
      </c>
      <c r="D272" s="73" t="s">
        <v>87</v>
      </c>
      <c r="E272" s="76" t="s">
        <v>87</v>
      </c>
      <c r="F272" s="72" t="s">
        <v>87</v>
      </c>
      <c r="G272" s="75" t="s">
        <v>87</v>
      </c>
      <c r="H272" s="75" t="s">
        <v>87</v>
      </c>
      <c r="I272" s="71"/>
      <c r="J272" s="11"/>
      <c r="K272" s="11"/>
      <c r="L272" s="11"/>
      <c r="M272" s="11"/>
      <c r="N272" s="71"/>
      <c r="O272" s="75" t="s">
        <v>87</v>
      </c>
      <c r="P272" s="73" t="s">
        <v>87</v>
      </c>
      <c r="Q272" s="76" t="s">
        <v>87</v>
      </c>
      <c r="R272" s="72" t="s">
        <v>87</v>
      </c>
      <c r="S272" s="75" t="s">
        <v>87</v>
      </c>
      <c r="T272" s="75" t="s">
        <v>87</v>
      </c>
      <c r="U272" s="71"/>
    </row>
    <row r="273" spans="2:21" ht="12.5">
      <c r="B273" s="71"/>
      <c r="C273" s="75" t="s">
        <v>87</v>
      </c>
      <c r="D273" s="73" t="s">
        <v>87</v>
      </c>
      <c r="E273" s="76" t="s">
        <v>87</v>
      </c>
      <c r="F273" s="72" t="s">
        <v>87</v>
      </c>
      <c r="G273" s="75" t="s">
        <v>87</v>
      </c>
      <c r="H273" s="75" t="s">
        <v>87</v>
      </c>
      <c r="I273" s="71"/>
      <c r="J273" s="11"/>
      <c r="K273" s="11"/>
      <c r="L273" s="11"/>
      <c r="M273" s="11"/>
      <c r="N273" s="71"/>
      <c r="O273" s="75" t="s">
        <v>87</v>
      </c>
      <c r="P273" s="73" t="s">
        <v>87</v>
      </c>
      <c r="Q273" s="76" t="s">
        <v>87</v>
      </c>
      <c r="R273" s="72" t="s">
        <v>87</v>
      </c>
      <c r="S273" s="75" t="s">
        <v>87</v>
      </c>
      <c r="T273" s="75" t="s">
        <v>87</v>
      </c>
      <c r="U273" s="71"/>
    </row>
    <row r="274" spans="2:21" ht="12.5">
      <c r="B274" s="71"/>
      <c r="C274" s="75" t="s">
        <v>87</v>
      </c>
      <c r="D274" s="73" t="s">
        <v>87</v>
      </c>
      <c r="E274" s="76" t="s">
        <v>87</v>
      </c>
      <c r="F274" s="72" t="s">
        <v>87</v>
      </c>
      <c r="G274" s="75" t="s">
        <v>87</v>
      </c>
      <c r="H274" s="75" t="s">
        <v>87</v>
      </c>
      <c r="I274" s="71"/>
      <c r="J274" s="11"/>
      <c r="K274" s="11"/>
      <c r="L274" s="11"/>
      <c r="M274" s="11"/>
      <c r="N274" s="71"/>
      <c r="O274" s="75" t="s">
        <v>87</v>
      </c>
      <c r="P274" s="73" t="s">
        <v>87</v>
      </c>
      <c r="Q274" s="76" t="s">
        <v>87</v>
      </c>
      <c r="R274" s="72" t="s">
        <v>87</v>
      </c>
      <c r="S274" s="75" t="s">
        <v>87</v>
      </c>
      <c r="T274" s="75" t="s">
        <v>87</v>
      </c>
      <c r="U274" s="71"/>
    </row>
    <row r="275" spans="2:21" ht="12.5">
      <c r="B275" s="71"/>
      <c r="C275" s="75" t="s">
        <v>87</v>
      </c>
      <c r="D275" s="77" t="s">
        <v>87</v>
      </c>
      <c r="E275" s="76" t="s">
        <v>87</v>
      </c>
      <c r="F275" s="75" t="s">
        <v>87</v>
      </c>
      <c r="G275" s="75" t="s">
        <v>87</v>
      </c>
      <c r="H275" s="75" t="s">
        <v>87</v>
      </c>
      <c r="I275" s="71"/>
      <c r="J275" s="11"/>
      <c r="K275" s="11"/>
      <c r="L275" s="11"/>
      <c r="M275" s="11"/>
      <c r="N275" s="71"/>
      <c r="O275" s="75" t="s">
        <v>87</v>
      </c>
      <c r="P275" s="77" t="s">
        <v>87</v>
      </c>
      <c r="Q275" s="76" t="s">
        <v>87</v>
      </c>
      <c r="R275" s="75" t="s">
        <v>87</v>
      </c>
      <c r="S275" s="75" t="s">
        <v>87</v>
      </c>
      <c r="T275" s="75" t="s">
        <v>87</v>
      </c>
      <c r="U275" s="71"/>
    </row>
    <row r="276" spans="2:21" ht="12.5">
      <c r="B276" s="71"/>
      <c r="C276" s="75" t="s">
        <v>87</v>
      </c>
      <c r="D276" s="77" t="s">
        <v>87</v>
      </c>
      <c r="E276" s="76" t="s">
        <v>87</v>
      </c>
      <c r="F276" s="75" t="s">
        <v>87</v>
      </c>
      <c r="G276" s="75" t="s">
        <v>87</v>
      </c>
      <c r="H276" s="75" t="s">
        <v>87</v>
      </c>
      <c r="I276" s="71"/>
      <c r="J276" s="11"/>
      <c r="K276" s="11"/>
      <c r="L276" s="11"/>
      <c r="M276" s="11"/>
      <c r="N276" s="71"/>
      <c r="O276" s="75" t="s">
        <v>87</v>
      </c>
      <c r="P276" s="77" t="s">
        <v>87</v>
      </c>
      <c r="Q276" s="76" t="s">
        <v>87</v>
      </c>
      <c r="R276" s="75" t="s">
        <v>87</v>
      </c>
      <c r="S276" s="75" t="s">
        <v>87</v>
      </c>
      <c r="T276" s="75" t="s">
        <v>87</v>
      </c>
      <c r="U276" s="71"/>
    </row>
    <row r="277" spans="2:21" ht="12.5">
      <c r="B277" s="71"/>
      <c r="C277" s="75" t="s">
        <v>87</v>
      </c>
      <c r="D277" s="77" t="s">
        <v>87</v>
      </c>
      <c r="E277" s="76" t="s">
        <v>87</v>
      </c>
      <c r="F277" s="75" t="s">
        <v>87</v>
      </c>
      <c r="G277" s="75" t="s">
        <v>87</v>
      </c>
      <c r="H277" s="75" t="s">
        <v>87</v>
      </c>
      <c r="I277" s="71"/>
      <c r="J277" s="11"/>
      <c r="K277" s="11"/>
      <c r="L277" s="11"/>
      <c r="M277" s="11"/>
      <c r="N277" s="71"/>
      <c r="O277" s="75" t="s">
        <v>87</v>
      </c>
      <c r="P277" s="77" t="s">
        <v>87</v>
      </c>
      <c r="Q277" s="76" t="s">
        <v>87</v>
      </c>
      <c r="R277" s="75" t="s">
        <v>87</v>
      </c>
      <c r="S277" s="75" t="s">
        <v>87</v>
      </c>
      <c r="T277" s="75" t="s">
        <v>87</v>
      </c>
      <c r="U277" s="71"/>
    </row>
    <row r="278" spans="2:21" ht="13">
      <c r="B278" s="71"/>
      <c r="C278" s="118" t="s">
        <v>223</v>
      </c>
      <c r="D278" s="116"/>
      <c r="E278" s="116"/>
      <c r="F278" s="116"/>
      <c r="G278" s="81">
        <v>3</v>
      </c>
      <c r="H278" s="81">
        <v>5</v>
      </c>
      <c r="I278" s="71"/>
      <c r="J278" s="11"/>
      <c r="K278" s="11"/>
      <c r="L278" s="11"/>
      <c r="M278" s="11"/>
      <c r="N278" s="71"/>
      <c r="O278" s="118" t="s">
        <v>225</v>
      </c>
      <c r="P278" s="116"/>
      <c r="Q278" s="116"/>
      <c r="R278" s="116"/>
      <c r="S278" s="81">
        <v>0</v>
      </c>
      <c r="T278" s="81">
        <v>5</v>
      </c>
      <c r="U278" s="71"/>
    </row>
    <row r="279" spans="2:21" ht="12.5">
      <c r="B279" s="11"/>
      <c r="C279" s="11"/>
      <c r="D279" s="11"/>
      <c r="E279" s="11"/>
      <c r="F279" s="11"/>
      <c r="G279" s="11"/>
      <c r="H279" s="11"/>
      <c r="I279" s="11"/>
      <c r="J279" s="11"/>
      <c r="K279" s="11"/>
      <c r="L279" s="11"/>
      <c r="M279" s="11"/>
      <c r="N279" s="11"/>
      <c r="O279" s="11"/>
      <c r="P279" s="11"/>
      <c r="Q279" s="11"/>
      <c r="R279" s="11"/>
      <c r="S279" s="11"/>
      <c r="T279" s="11"/>
      <c r="U279" s="11"/>
    </row>
    <row r="280" spans="2:21" ht="12.5">
      <c r="B280" s="82"/>
      <c r="C280" s="82"/>
      <c r="D280" s="82"/>
      <c r="E280" s="82"/>
      <c r="F280" s="82"/>
      <c r="G280" s="82"/>
      <c r="H280" s="82"/>
      <c r="I280" s="82"/>
      <c r="J280" s="11"/>
      <c r="K280" s="11"/>
      <c r="L280" s="11"/>
      <c r="M280" s="11"/>
      <c r="N280" s="82"/>
      <c r="O280" s="82"/>
      <c r="P280" s="82"/>
      <c r="Q280" s="82"/>
      <c r="R280" s="82"/>
      <c r="S280" s="82"/>
      <c r="T280" s="82"/>
      <c r="U280" s="82"/>
    </row>
    <row r="281" spans="2:21" ht="13">
      <c r="B281" s="83"/>
      <c r="C281" s="84" t="s">
        <v>128</v>
      </c>
      <c r="D281" s="85" t="s">
        <v>124</v>
      </c>
      <c r="E281" s="86" t="s">
        <v>25</v>
      </c>
      <c r="F281" s="86" t="s">
        <v>129</v>
      </c>
      <c r="G281" s="86" t="s">
        <v>109</v>
      </c>
      <c r="H281" s="86" t="s">
        <v>110</v>
      </c>
      <c r="I281" s="87"/>
      <c r="J281" s="69"/>
      <c r="K281" s="69"/>
      <c r="L281" s="69"/>
      <c r="M281" s="70"/>
      <c r="N281" s="87"/>
      <c r="O281" s="84" t="s">
        <v>128</v>
      </c>
      <c r="P281" s="85" t="s">
        <v>126</v>
      </c>
      <c r="Q281" s="86" t="s">
        <v>25</v>
      </c>
      <c r="R281" s="86" t="s">
        <v>129</v>
      </c>
      <c r="S281" s="86" t="s">
        <v>109</v>
      </c>
      <c r="T281" s="86" t="s">
        <v>110</v>
      </c>
      <c r="U281" s="87"/>
    </row>
    <row r="282" spans="2:21" ht="12.5">
      <c r="B282" s="88"/>
      <c r="C282" s="72">
        <v>1</v>
      </c>
      <c r="D282" s="73" t="s">
        <v>1066</v>
      </c>
      <c r="E282" s="74">
        <v>180.7</v>
      </c>
      <c r="F282" s="72" t="s">
        <v>1039</v>
      </c>
      <c r="G282" s="75" t="s">
        <v>87</v>
      </c>
      <c r="H282" s="72">
        <v>5</v>
      </c>
      <c r="I282" s="88"/>
      <c r="J282" s="11"/>
      <c r="K282" s="11"/>
      <c r="L282" s="11"/>
      <c r="M282" s="11"/>
      <c r="N282" s="88"/>
      <c r="O282" s="72">
        <v>1</v>
      </c>
      <c r="P282" s="73" t="s">
        <v>1067</v>
      </c>
      <c r="Q282" s="74">
        <v>71.55</v>
      </c>
      <c r="R282" s="72" t="s">
        <v>1038</v>
      </c>
      <c r="S282" s="75">
        <v>5</v>
      </c>
      <c r="T282" s="72" t="s">
        <v>87</v>
      </c>
      <c r="U282" s="88"/>
    </row>
    <row r="283" spans="2:21" ht="12.5">
      <c r="B283" s="88"/>
      <c r="C283" s="72">
        <v>2</v>
      </c>
      <c r="D283" s="73" t="s">
        <v>1068</v>
      </c>
      <c r="E283" s="76">
        <v>139.35</v>
      </c>
      <c r="F283" s="72" t="s">
        <v>1038</v>
      </c>
      <c r="G283" s="72">
        <v>3</v>
      </c>
      <c r="H283" s="75" t="s">
        <v>87</v>
      </c>
      <c r="I283" s="88"/>
      <c r="J283" s="11"/>
      <c r="K283" s="11"/>
      <c r="L283" s="11"/>
      <c r="M283" s="11"/>
      <c r="N283" s="88"/>
      <c r="O283" s="72" t="s">
        <v>87</v>
      </c>
      <c r="P283" s="73" t="s">
        <v>87</v>
      </c>
      <c r="Q283" s="76" t="s">
        <v>87</v>
      </c>
      <c r="R283" s="72" t="s">
        <v>87</v>
      </c>
      <c r="S283" s="72" t="s">
        <v>87</v>
      </c>
      <c r="T283" s="75" t="s">
        <v>87</v>
      </c>
      <c r="U283" s="88"/>
    </row>
    <row r="284" spans="2:21" ht="12.5">
      <c r="B284" s="88"/>
      <c r="C284" s="72" t="s">
        <v>87</v>
      </c>
      <c r="D284" s="73" t="s">
        <v>87</v>
      </c>
      <c r="E284" s="76" t="s">
        <v>87</v>
      </c>
      <c r="F284" s="72" t="s">
        <v>87</v>
      </c>
      <c r="G284" s="72" t="s">
        <v>87</v>
      </c>
      <c r="H284" s="75" t="s">
        <v>87</v>
      </c>
      <c r="I284" s="88"/>
      <c r="J284" s="11"/>
      <c r="K284" s="11"/>
      <c r="L284" s="11"/>
      <c r="M284" s="11"/>
      <c r="N284" s="88"/>
      <c r="O284" s="72" t="s">
        <v>87</v>
      </c>
      <c r="P284" s="73" t="s">
        <v>87</v>
      </c>
      <c r="Q284" s="76" t="s">
        <v>87</v>
      </c>
      <c r="R284" s="72" t="s">
        <v>87</v>
      </c>
      <c r="S284" s="72" t="s">
        <v>87</v>
      </c>
      <c r="T284" s="75" t="s">
        <v>87</v>
      </c>
      <c r="U284" s="88"/>
    </row>
    <row r="285" spans="2:21" ht="12.5">
      <c r="B285" s="88"/>
      <c r="C285" s="72" t="s">
        <v>87</v>
      </c>
      <c r="D285" s="73" t="s">
        <v>87</v>
      </c>
      <c r="E285" s="76" t="s">
        <v>87</v>
      </c>
      <c r="F285" s="72" t="s">
        <v>87</v>
      </c>
      <c r="G285" s="75" t="s">
        <v>87</v>
      </c>
      <c r="H285" s="75" t="s">
        <v>87</v>
      </c>
      <c r="I285" s="88"/>
      <c r="J285" s="11"/>
      <c r="K285" s="11"/>
      <c r="L285" s="11"/>
      <c r="M285" s="11"/>
      <c r="N285" s="88"/>
      <c r="O285" s="72" t="s">
        <v>87</v>
      </c>
      <c r="P285" s="73" t="s">
        <v>87</v>
      </c>
      <c r="Q285" s="76" t="s">
        <v>87</v>
      </c>
      <c r="R285" s="72" t="s">
        <v>87</v>
      </c>
      <c r="S285" s="75" t="s">
        <v>87</v>
      </c>
      <c r="T285" s="75" t="s">
        <v>87</v>
      </c>
      <c r="U285" s="88"/>
    </row>
    <row r="286" spans="2:21" ht="12.5">
      <c r="B286" s="88"/>
      <c r="C286" s="75" t="s">
        <v>87</v>
      </c>
      <c r="D286" s="73" t="s">
        <v>87</v>
      </c>
      <c r="E286" s="76" t="s">
        <v>87</v>
      </c>
      <c r="F286" s="72" t="s">
        <v>87</v>
      </c>
      <c r="G286" s="75" t="s">
        <v>87</v>
      </c>
      <c r="H286" s="75" t="s">
        <v>87</v>
      </c>
      <c r="I286" s="88"/>
      <c r="J286" s="11"/>
      <c r="K286" s="11"/>
      <c r="L286" s="11"/>
      <c r="M286" s="11"/>
      <c r="N286" s="88"/>
      <c r="O286" s="75" t="s">
        <v>87</v>
      </c>
      <c r="P286" s="77" t="s">
        <v>87</v>
      </c>
      <c r="Q286" s="76" t="s">
        <v>87</v>
      </c>
      <c r="R286" s="75" t="s">
        <v>87</v>
      </c>
      <c r="S286" s="75" t="s">
        <v>87</v>
      </c>
      <c r="T286" s="75" t="s">
        <v>87</v>
      </c>
      <c r="U286" s="88"/>
    </row>
    <row r="287" spans="2:21" ht="12.5">
      <c r="B287" s="88"/>
      <c r="C287" s="75" t="s">
        <v>87</v>
      </c>
      <c r="D287" s="73" t="s">
        <v>87</v>
      </c>
      <c r="E287" s="76" t="s">
        <v>87</v>
      </c>
      <c r="F287" s="72" t="s">
        <v>87</v>
      </c>
      <c r="G287" s="75" t="s">
        <v>87</v>
      </c>
      <c r="H287" s="75" t="s">
        <v>87</v>
      </c>
      <c r="I287" s="88"/>
      <c r="J287" s="11"/>
      <c r="K287" s="11"/>
      <c r="L287" s="11"/>
      <c r="M287" s="11"/>
      <c r="N287" s="88"/>
      <c r="O287" s="75" t="s">
        <v>87</v>
      </c>
      <c r="P287" s="77" t="s">
        <v>87</v>
      </c>
      <c r="Q287" s="76" t="s">
        <v>87</v>
      </c>
      <c r="R287" s="75" t="s">
        <v>87</v>
      </c>
      <c r="S287" s="75" t="s">
        <v>87</v>
      </c>
      <c r="T287" s="75" t="s">
        <v>87</v>
      </c>
      <c r="U287" s="88"/>
    </row>
    <row r="288" spans="2:21" ht="12.5">
      <c r="B288" s="88"/>
      <c r="C288" s="75" t="s">
        <v>87</v>
      </c>
      <c r="D288" s="77" t="s">
        <v>87</v>
      </c>
      <c r="E288" s="76" t="s">
        <v>87</v>
      </c>
      <c r="F288" s="75" t="s">
        <v>87</v>
      </c>
      <c r="G288" s="75" t="s">
        <v>87</v>
      </c>
      <c r="H288" s="75" t="s">
        <v>87</v>
      </c>
      <c r="I288" s="88"/>
      <c r="J288" s="11"/>
      <c r="K288" s="11"/>
      <c r="L288" s="11"/>
      <c r="M288" s="11"/>
      <c r="N288" s="88"/>
      <c r="O288" s="75" t="s">
        <v>87</v>
      </c>
      <c r="P288" s="77" t="s">
        <v>87</v>
      </c>
      <c r="Q288" s="76" t="s">
        <v>87</v>
      </c>
      <c r="R288" s="75" t="s">
        <v>87</v>
      </c>
      <c r="S288" s="75" t="s">
        <v>87</v>
      </c>
      <c r="T288" s="75" t="s">
        <v>87</v>
      </c>
      <c r="U288" s="88"/>
    </row>
    <row r="289" spans="2:21" ht="12.5">
      <c r="B289" s="88"/>
      <c r="C289" s="75" t="s">
        <v>87</v>
      </c>
      <c r="D289" s="77" t="s">
        <v>87</v>
      </c>
      <c r="E289" s="76" t="s">
        <v>87</v>
      </c>
      <c r="F289" s="75" t="s">
        <v>87</v>
      </c>
      <c r="G289" s="75" t="s">
        <v>87</v>
      </c>
      <c r="H289" s="75" t="s">
        <v>87</v>
      </c>
      <c r="I289" s="88"/>
      <c r="J289" s="11"/>
      <c r="K289" s="11"/>
      <c r="L289" s="11"/>
      <c r="M289" s="11"/>
      <c r="N289" s="88"/>
      <c r="O289" s="75" t="s">
        <v>87</v>
      </c>
      <c r="P289" s="77" t="s">
        <v>87</v>
      </c>
      <c r="Q289" s="76" t="s">
        <v>87</v>
      </c>
      <c r="R289" s="75" t="s">
        <v>87</v>
      </c>
      <c r="S289" s="75" t="s">
        <v>87</v>
      </c>
      <c r="T289" s="75" t="s">
        <v>87</v>
      </c>
      <c r="U289" s="88"/>
    </row>
    <row r="290" spans="2:21" ht="12.5">
      <c r="B290" s="88"/>
      <c r="C290" s="75" t="s">
        <v>87</v>
      </c>
      <c r="D290" s="77" t="s">
        <v>87</v>
      </c>
      <c r="E290" s="76" t="s">
        <v>87</v>
      </c>
      <c r="F290" s="75" t="s">
        <v>87</v>
      </c>
      <c r="G290" s="75" t="s">
        <v>87</v>
      </c>
      <c r="H290" s="75" t="s">
        <v>87</v>
      </c>
      <c r="I290" s="88"/>
      <c r="J290" s="11"/>
      <c r="K290" s="11"/>
      <c r="L290" s="11"/>
      <c r="M290" s="11"/>
      <c r="N290" s="88"/>
      <c r="O290" s="75" t="s">
        <v>87</v>
      </c>
      <c r="P290" s="77" t="s">
        <v>87</v>
      </c>
      <c r="Q290" s="76" t="s">
        <v>87</v>
      </c>
      <c r="R290" s="75" t="s">
        <v>87</v>
      </c>
      <c r="S290" s="75" t="s">
        <v>87</v>
      </c>
      <c r="T290" s="75" t="s">
        <v>87</v>
      </c>
      <c r="U290" s="88"/>
    </row>
    <row r="291" spans="2:21" ht="12.5">
      <c r="B291" s="88"/>
      <c r="C291" s="75" t="s">
        <v>87</v>
      </c>
      <c r="D291" s="77" t="s">
        <v>87</v>
      </c>
      <c r="E291" s="76" t="s">
        <v>87</v>
      </c>
      <c r="F291" s="75" t="s">
        <v>87</v>
      </c>
      <c r="G291" s="75" t="s">
        <v>87</v>
      </c>
      <c r="H291" s="75" t="s">
        <v>87</v>
      </c>
      <c r="I291" s="88"/>
      <c r="J291" s="11"/>
      <c r="K291" s="11"/>
      <c r="L291" s="11"/>
      <c r="M291" s="11"/>
      <c r="N291" s="88"/>
      <c r="O291" s="75" t="s">
        <v>87</v>
      </c>
      <c r="P291" s="77" t="s">
        <v>87</v>
      </c>
      <c r="Q291" s="76" t="s">
        <v>87</v>
      </c>
      <c r="R291" s="75" t="s">
        <v>87</v>
      </c>
      <c r="S291" s="75" t="s">
        <v>87</v>
      </c>
      <c r="T291" s="75" t="s">
        <v>87</v>
      </c>
      <c r="U291" s="88"/>
    </row>
    <row r="292" spans="2:21" ht="13">
      <c r="B292" s="88"/>
      <c r="C292" s="118" t="s">
        <v>252</v>
      </c>
      <c r="D292" s="116"/>
      <c r="E292" s="116"/>
      <c r="F292" s="116"/>
      <c r="G292" s="81">
        <v>3</v>
      </c>
      <c r="H292" s="81">
        <v>5</v>
      </c>
      <c r="I292" s="88"/>
      <c r="J292" s="11"/>
      <c r="K292" s="11"/>
      <c r="L292" s="11"/>
      <c r="M292" s="11"/>
      <c r="N292" s="88"/>
      <c r="O292" s="118" t="s">
        <v>254</v>
      </c>
      <c r="P292" s="116"/>
      <c r="Q292" s="116"/>
      <c r="R292" s="116"/>
      <c r="S292" s="81">
        <v>5</v>
      </c>
      <c r="T292" s="81">
        <v>0</v>
      </c>
      <c r="U292" s="88"/>
    </row>
    <row r="293" spans="2:21" ht="12.5">
      <c r="C293" s="10"/>
    </row>
    <row r="294" spans="2:21" ht="12.5">
      <c r="C294" s="94" t="s">
        <v>255</v>
      </c>
      <c r="D294" s="82"/>
      <c r="E294" s="82"/>
      <c r="F294" s="82"/>
      <c r="G294" s="82"/>
      <c r="H294" s="82"/>
      <c r="I294" s="11"/>
      <c r="J294" s="11"/>
      <c r="K294" s="11"/>
      <c r="L294" s="11"/>
      <c r="M294" s="11"/>
      <c r="N294" s="11"/>
      <c r="O294" s="94" t="s">
        <v>255</v>
      </c>
      <c r="P294" s="82"/>
      <c r="Q294" s="82"/>
      <c r="R294" s="82"/>
      <c r="S294" s="82"/>
      <c r="T294" s="82"/>
    </row>
    <row r="295" spans="2:21" ht="12.5">
      <c r="C295" s="144" t="s">
        <v>1069</v>
      </c>
      <c r="D295" s="142"/>
      <c r="E295" s="142"/>
      <c r="F295" s="142"/>
      <c r="G295" s="142"/>
      <c r="H295" s="142"/>
      <c r="I295" s="11"/>
      <c r="J295" s="11"/>
      <c r="K295" s="11"/>
      <c r="L295" s="11"/>
      <c r="M295" s="11"/>
      <c r="N295" s="95"/>
      <c r="O295" s="144"/>
      <c r="P295" s="142"/>
      <c r="Q295" s="142"/>
      <c r="R295" s="142"/>
      <c r="S295" s="142"/>
      <c r="T295" s="142"/>
    </row>
    <row r="296" spans="2:21" ht="12.5">
      <c r="C296" s="130"/>
      <c r="D296" s="114"/>
      <c r="E296" s="114"/>
      <c r="F296" s="114"/>
      <c r="G296" s="114"/>
      <c r="H296" s="114"/>
      <c r="I296" s="11"/>
      <c r="J296" s="11"/>
      <c r="K296" s="11"/>
      <c r="L296" s="11"/>
      <c r="M296" s="11"/>
      <c r="N296" s="95"/>
      <c r="O296" s="130"/>
      <c r="P296" s="114"/>
      <c r="Q296" s="114"/>
      <c r="R296" s="114"/>
      <c r="S296" s="114"/>
      <c r="T296" s="114"/>
    </row>
    <row r="297" spans="2:21" ht="12.5">
      <c r="C297" s="130"/>
      <c r="D297" s="114"/>
      <c r="E297" s="114"/>
      <c r="F297" s="114"/>
      <c r="G297" s="114"/>
      <c r="H297" s="114"/>
      <c r="I297" s="11"/>
      <c r="J297" s="11"/>
      <c r="K297" s="11"/>
      <c r="L297" s="11"/>
      <c r="M297" s="11"/>
      <c r="N297" s="95"/>
      <c r="O297" s="130"/>
      <c r="P297" s="114"/>
      <c r="Q297" s="114"/>
      <c r="R297" s="114"/>
      <c r="S297" s="114"/>
      <c r="T297" s="114"/>
    </row>
    <row r="298" spans="2:21" ht="12.5">
      <c r="C298" s="130"/>
      <c r="D298" s="114"/>
      <c r="E298" s="114"/>
      <c r="F298" s="114"/>
      <c r="G298" s="114"/>
      <c r="H298" s="114"/>
      <c r="I298" s="11"/>
      <c r="J298" s="11"/>
      <c r="K298" s="11"/>
      <c r="L298" s="11"/>
      <c r="M298" s="11"/>
      <c r="N298" s="95"/>
      <c r="O298" s="130"/>
      <c r="P298" s="114"/>
      <c r="Q298" s="114"/>
      <c r="R298" s="114"/>
      <c r="S298" s="114"/>
      <c r="T298" s="114"/>
    </row>
    <row r="299" spans="2:21" ht="12.5">
      <c r="C299" s="10"/>
    </row>
    <row r="300" spans="2:21" ht="12.5">
      <c r="C300" s="10"/>
    </row>
    <row r="301" spans="2:21" ht="12.5">
      <c r="C301" s="10"/>
    </row>
    <row r="302" spans="2:21" ht="12.5">
      <c r="C302" s="10"/>
    </row>
    <row r="303" spans="2:21" ht="12.5">
      <c r="C303" s="10"/>
    </row>
    <row r="304" spans="2:21" ht="12.5">
      <c r="C304" s="10"/>
    </row>
    <row r="305" spans="3:3" ht="12.5">
      <c r="C305" s="10"/>
    </row>
    <row r="306" spans="3:3" ht="12.5">
      <c r="C306" s="10"/>
    </row>
    <row r="307" spans="3:3" ht="12.5">
      <c r="C307" s="10"/>
    </row>
    <row r="308" spans="3:3" ht="12.5">
      <c r="C308" s="10"/>
    </row>
    <row r="309" spans="3:3" ht="12.5">
      <c r="C309" s="10"/>
    </row>
    <row r="310" spans="3:3" ht="12.5">
      <c r="C310" s="10"/>
    </row>
    <row r="311" spans="3:3" ht="12.5">
      <c r="C311" s="10"/>
    </row>
    <row r="312" spans="3:3" ht="12.5">
      <c r="C312" s="10"/>
    </row>
    <row r="313" spans="3:3" ht="12.5">
      <c r="C313" s="10"/>
    </row>
    <row r="314" spans="3:3" ht="12.5">
      <c r="C314" s="10"/>
    </row>
    <row r="315" spans="3:3" ht="12.5">
      <c r="C315" s="10"/>
    </row>
    <row r="316" spans="3:3" ht="12.5">
      <c r="C316" s="10"/>
    </row>
    <row r="317" spans="3:3" ht="12.5">
      <c r="C317" s="10"/>
    </row>
    <row r="318" spans="3:3" ht="12.5">
      <c r="C318" s="10"/>
    </row>
    <row r="319" spans="3:3" ht="12.5">
      <c r="C319" s="10"/>
    </row>
    <row r="320" spans="3:3" ht="12.5">
      <c r="C320" s="10"/>
    </row>
    <row r="321" spans="3:3" ht="12.5">
      <c r="C321" s="10"/>
    </row>
    <row r="322" spans="3:3" ht="12.5">
      <c r="C322" s="10"/>
    </row>
    <row r="323" spans="3:3" ht="12.5">
      <c r="C323" s="10"/>
    </row>
    <row r="324" spans="3:3" ht="12.5">
      <c r="C324" s="10"/>
    </row>
    <row r="325" spans="3:3" ht="12.5">
      <c r="C325" s="10"/>
    </row>
    <row r="326" spans="3:3" ht="12.5">
      <c r="C326" s="10"/>
    </row>
    <row r="327" spans="3:3" ht="12.5">
      <c r="C327" s="10"/>
    </row>
    <row r="328" spans="3:3" ht="12.5">
      <c r="C328" s="10"/>
    </row>
    <row r="329" spans="3:3" ht="12.5">
      <c r="C329" s="10"/>
    </row>
    <row r="330" spans="3:3" ht="12.5">
      <c r="C330" s="10"/>
    </row>
    <row r="331" spans="3:3" ht="12.5">
      <c r="C331" s="10"/>
    </row>
    <row r="332" spans="3:3" ht="12.5">
      <c r="C332" s="10"/>
    </row>
    <row r="333" spans="3:3" ht="12.5">
      <c r="C333" s="10"/>
    </row>
    <row r="334" spans="3:3" ht="12.5">
      <c r="C334" s="10"/>
    </row>
    <row r="335" spans="3:3" ht="12.5">
      <c r="C335" s="10"/>
    </row>
    <row r="336" spans="3:3" ht="12.5">
      <c r="C336" s="10"/>
    </row>
    <row r="337" spans="3:3" ht="12.5">
      <c r="C337" s="10"/>
    </row>
    <row r="338" spans="3:3" ht="12.5">
      <c r="C338" s="10"/>
    </row>
    <row r="339" spans="3:3" ht="12.5">
      <c r="C339" s="10"/>
    </row>
    <row r="340" spans="3:3" ht="12.5">
      <c r="C340" s="10"/>
    </row>
    <row r="341" spans="3:3" ht="12.5">
      <c r="C341" s="10"/>
    </row>
    <row r="342" spans="3:3" ht="12.5">
      <c r="C342" s="10"/>
    </row>
    <row r="343" spans="3:3" ht="12.5">
      <c r="C343" s="10"/>
    </row>
    <row r="344" spans="3:3" ht="12.5">
      <c r="C344" s="10"/>
    </row>
    <row r="345" spans="3:3" ht="12.5">
      <c r="C345" s="10"/>
    </row>
    <row r="346" spans="3:3" ht="12.5">
      <c r="C346" s="10"/>
    </row>
    <row r="347" spans="3:3" ht="12.5">
      <c r="C347" s="10"/>
    </row>
    <row r="348" spans="3:3" ht="12.5">
      <c r="C348" s="10"/>
    </row>
    <row r="349" spans="3:3" ht="12.5">
      <c r="C349" s="10"/>
    </row>
    <row r="350" spans="3:3" ht="12.5">
      <c r="C350" s="10"/>
    </row>
    <row r="351" spans="3:3" ht="12.5">
      <c r="C351" s="10"/>
    </row>
    <row r="352" spans="3:3" ht="12.5">
      <c r="C352" s="10"/>
    </row>
    <row r="353" spans="3:3" ht="12.5">
      <c r="C353" s="10"/>
    </row>
    <row r="354" spans="3:3" ht="12.5">
      <c r="C354" s="10"/>
    </row>
    <row r="355" spans="3:3" ht="12.5">
      <c r="C355" s="10"/>
    </row>
    <row r="356" spans="3:3" ht="12.5">
      <c r="C356" s="10"/>
    </row>
    <row r="357" spans="3:3" ht="12.5">
      <c r="C357" s="10"/>
    </row>
    <row r="358" spans="3:3" ht="12.5">
      <c r="C358" s="10"/>
    </row>
    <row r="359" spans="3:3" ht="12.5">
      <c r="C359" s="10"/>
    </row>
    <row r="360" spans="3:3" ht="12.5">
      <c r="C360" s="10"/>
    </row>
    <row r="361" spans="3:3" ht="12.5">
      <c r="C361" s="10"/>
    </row>
    <row r="362" spans="3:3" ht="12.5">
      <c r="C362" s="10"/>
    </row>
    <row r="363" spans="3:3" ht="12.5">
      <c r="C363" s="10"/>
    </row>
    <row r="364" spans="3:3" ht="12.5">
      <c r="C364" s="10"/>
    </row>
    <row r="365" spans="3:3" ht="12.5">
      <c r="C365" s="10"/>
    </row>
    <row r="366" spans="3:3" ht="12.5">
      <c r="C366" s="10"/>
    </row>
    <row r="367" spans="3:3" ht="12.5">
      <c r="C367" s="10"/>
    </row>
    <row r="368" spans="3:3" ht="12.5">
      <c r="C368" s="10"/>
    </row>
    <row r="369" spans="3:3" ht="12.5">
      <c r="C369" s="10"/>
    </row>
    <row r="370" spans="3:3" ht="12.5">
      <c r="C370" s="10"/>
    </row>
    <row r="371" spans="3:3" ht="12.5">
      <c r="C371" s="10"/>
    </row>
    <row r="372" spans="3:3" ht="12.5">
      <c r="C372" s="10"/>
    </row>
    <row r="373" spans="3:3" ht="12.5">
      <c r="C373" s="10"/>
    </row>
    <row r="374" spans="3:3" ht="12.5">
      <c r="C374" s="10"/>
    </row>
    <row r="375" spans="3:3" ht="12.5">
      <c r="C375" s="10"/>
    </row>
    <row r="376" spans="3:3" ht="12.5">
      <c r="C376" s="10"/>
    </row>
    <row r="377" spans="3:3" ht="12.5">
      <c r="C377" s="10"/>
    </row>
    <row r="378" spans="3:3" ht="12.5">
      <c r="C378" s="10"/>
    </row>
    <row r="379" spans="3:3" ht="12.5">
      <c r="C379" s="10"/>
    </row>
    <row r="380" spans="3:3" ht="12.5">
      <c r="C380" s="10"/>
    </row>
    <row r="381" spans="3:3" ht="12.5">
      <c r="C381" s="10"/>
    </row>
    <row r="382" spans="3:3" ht="12.5">
      <c r="C382" s="10"/>
    </row>
    <row r="383" spans="3:3" ht="12.5">
      <c r="C383" s="10"/>
    </row>
    <row r="384" spans="3:3" ht="12.5">
      <c r="C384" s="10"/>
    </row>
    <row r="385" spans="3:3" ht="12.5">
      <c r="C385" s="10"/>
    </row>
    <row r="386" spans="3:3" ht="12.5">
      <c r="C386" s="10"/>
    </row>
    <row r="387" spans="3:3" ht="12.5">
      <c r="C387" s="10"/>
    </row>
    <row r="388" spans="3:3" ht="12.5">
      <c r="C388" s="10"/>
    </row>
    <row r="389" spans="3:3" ht="12.5">
      <c r="C389" s="10"/>
    </row>
    <row r="390" spans="3:3" ht="12.5">
      <c r="C390" s="10"/>
    </row>
    <row r="391" spans="3:3" ht="12.5">
      <c r="C391" s="10"/>
    </row>
    <row r="392" spans="3:3" ht="12.5">
      <c r="C392" s="10"/>
    </row>
    <row r="393" spans="3:3" ht="12.5">
      <c r="C393" s="10"/>
    </row>
    <row r="394" spans="3:3" ht="12.5">
      <c r="C394" s="10"/>
    </row>
    <row r="395" spans="3:3" ht="12.5">
      <c r="C395" s="10"/>
    </row>
    <row r="396" spans="3:3" ht="12.5">
      <c r="C396" s="10"/>
    </row>
    <row r="397" spans="3:3" ht="12.5">
      <c r="C397" s="10"/>
    </row>
    <row r="398" spans="3:3" ht="12.5">
      <c r="C398" s="10"/>
    </row>
    <row r="399" spans="3:3" ht="12.5">
      <c r="C399" s="10"/>
    </row>
    <row r="400" spans="3:3" ht="12.5">
      <c r="C400" s="10"/>
    </row>
    <row r="401" spans="3:3" ht="12.5">
      <c r="C401" s="10"/>
    </row>
    <row r="402" spans="3:3" ht="12.5">
      <c r="C402" s="10"/>
    </row>
    <row r="403" spans="3:3" ht="12.5">
      <c r="C403" s="10"/>
    </row>
    <row r="404" spans="3:3" ht="12.5">
      <c r="C404" s="10"/>
    </row>
    <row r="405" spans="3:3" ht="12.5">
      <c r="C405" s="10"/>
    </row>
    <row r="406" spans="3:3" ht="12.5">
      <c r="C406" s="10"/>
    </row>
    <row r="407" spans="3:3" ht="12.5">
      <c r="C407" s="10"/>
    </row>
    <row r="408" spans="3:3" ht="12.5">
      <c r="C408" s="10"/>
    </row>
    <row r="409" spans="3:3" ht="12.5">
      <c r="C409" s="10"/>
    </row>
    <row r="410" spans="3:3" ht="12.5">
      <c r="C410" s="10"/>
    </row>
    <row r="411" spans="3:3" ht="12.5">
      <c r="C411" s="10"/>
    </row>
    <row r="412" spans="3:3" ht="12.5">
      <c r="C412" s="10"/>
    </row>
    <row r="413" spans="3:3" ht="12.5">
      <c r="C413" s="10"/>
    </row>
    <row r="414" spans="3:3" ht="12.5">
      <c r="C414" s="10"/>
    </row>
    <row r="415" spans="3:3" ht="12.5">
      <c r="C415" s="10"/>
    </row>
    <row r="416" spans="3:3" ht="12.5">
      <c r="C416" s="10"/>
    </row>
    <row r="417" spans="3:3" ht="12.5">
      <c r="C417" s="10"/>
    </row>
    <row r="418" spans="3:3" ht="12.5">
      <c r="C418" s="10"/>
    </row>
    <row r="419" spans="3:3" ht="12.5">
      <c r="C419" s="10"/>
    </row>
    <row r="420" spans="3:3" ht="12.5">
      <c r="C420" s="10"/>
    </row>
    <row r="421" spans="3:3" ht="12.5">
      <c r="C421" s="10"/>
    </row>
    <row r="422" spans="3:3" ht="12.5">
      <c r="C422" s="10"/>
    </row>
    <row r="423" spans="3:3" ht="12.5">
      <c r="C423" s="10"/>
    </row>
    <row r="424" spans="3:3" ht="12.5">
      <c r="C424" s="10"/>
    </row>
    <row r="425" spans="3:3" ht="12.5">
      <c r="C425" s="10"/>
    </row>
    <row r="426" spans="3:3" ht="12.5">
      <c r="C426" s="10"/>
    </row>
    <row r="427" spans="3:3" ht="12.5">
      <c r="C427" s="10"/>
    </row>
    <row r="428" spans="3:3" ht="12.5">
      <c r="C428" s="10"/>
    </row>
    <row r="429" spans="3:3" ht="12.5">
      <c r="C429" s="10"/>
    </row>
    <row r="430" spans="3:3" ht="12.5">
      <c r="C430" s="10"/>
    </row>
    <row r="431" spans="3:3" ht="12.5">
      <c r="C431" s="10"/>
    </row>
    <row r="432" spans="3:3" ht="12.5">
      <c r="C432" s="10"/>
    </row>
    <row r="433" spans="3:3" ht="12.5">
      <c r="C433" s="10"/>
    </row>
    <row r="434" spans="3:3" ht="12.5">
      <c r="C434" s="10"/>
    </row>
    <row r="435" spans="3:3" ht="12.5">
      <c r="C435" s="10"/>
    </row>
    <row r="436" spans="3:3" ht="12.5">
      <c r="C436" s="10"/>
    </row>
    <row r="437" spans="3:3" ht="12.5">
      <c r="C437" s="10"/>
    </row>
    <row r="438" spans="3:3" ht="12.5">
      <c r="C438" s="10"/>
    </row>
    <row r="439" spans="3:3" ht="12.5">
      <c r="C439" s="10"/>
    </row>
    <row r="440" spans="3:3" ht="12.5">
      <c r="C440" s="10"/>
    </row>
    <row r="441" spans="3:3" ht="12.5">
      <c r="C441" s="10"/>
    </row>
    <row r="442" spans="3:3" ht="12.5">
      <c r="C442" s="10"/>
    </row>
    <row r="443" spans="3:3" ht="12.5">
      <c r="C443" s="10"/>
    </row>
    <row r="444" spans="3:3" ht="12.5">
      <c r="C444" s="10"/>
    </row>
    <row r="445" spans="3:3" ht="12.5">
      <c r="C445" s="10"/>
    </row>
    <row r="446" spans="3:3" ht="12.5">
      <c r="C446" s="10"/>
    </row>
    <row r="447" spans="3:3" ht="12.5">
      <c r="C447" s="10"/>
    </row>
    <row r="448" spans="3:3" ht="12.5">
      <c r="C448" s="10"/>
    </row>
    <row r="449" spans="3:3" ht="12.5">
      <c r="C449" s="10"/>
    </row>
    <row r="450" spans="3:3" ht="12.5">
      <c r="C450" s="10"/>
    </row>
    <row r="451" spans="3:3" ht="12.5">
      <c r="C451" s="10"/>
    </row>
    <row r="452" spans="3:3" ht="12.5">
      <c r="C452" s="10"/>
    </row>
    <row r="453" spans="3:3" ht="12.5">
      <c r="C453" s="10"/>
    </row>
    <row r="454" spans="3:3" ht="12.5">
      <c r="C454" s="10"/>
    </row>
    <row r="455" spans="3:3" ht="12.5">
      <c r="C455" s="10"/>
    </row>
    <row r="456" spans="3:3" ht="12.5">
      <c r="C456" s="10"/>
    </row>
    <row r="457" spans="3:3" ht="12.5">
      <c r="C457" s="10"/>
    </row>
    <row r="458" spans="3:3" ht="12.5">
      <c r="C458" s="10"/>
    </row>
    <row r="459" spans="3:3" ht="12.5">
      <c r="C459" s="10"/>
    </row>
    <row r="460" spans="3:3" ht="12.5">
      <c r="C460" s="10"/>
    </row>
    <row r="461" spans="3:3" ht="12.5">
      <c r="C461" s="10"/>
    </row>
    <row r="462" spans="3:3" ht="12.5">
      <c r="C462" s="10"/>
    </row>
    <row r="463" spans="3:3" ht="12.5">
      <c r="C463" s="10"/>
    </row>
    <row r="464" spans="3:3" ht="12.5">
      <c r="C464" s="10"/>
    </row>
    <row r="465" spans="3:3" ht="12.5">
      <c r="C465" s="10"/>
    </row>
    <row r="466" spans="3:3" ht="12.5">
      <c r="C466" s="10"/>
    </row>
    <row r="467" spans="3:3" ht="12.5">
      <c r="C467" s="10"/>
    </row>
    <row r="468" spans="3:3" ht="12.5">
      <c r="C468" s="10"/>
    </row>
    <row r="469" spans="3:3" ht="12.5">
      <c r="C469" s="10"/>
    </row>
    <row r="470" spans="3:3" ht="12.5">
      <c r="C470" s="10"/>
    </row>
    <row r="471" spans="3:3" ht="12.5">
      <c r="C471" s="10"/>
    </row>
    <row r="472" spans="3:3" ht="12.5">
      <c r="C472" s="10"/>
    </row>
    <row r="473" spans="3:3" ht="12.5">
      <c r="C473" s="10"/>
    </row>
    <row r="474" spans="3:3" ht="12.5">
      <c r="C474" s="10"/>
    </row>
    <row r="475" spans="3:3" ht="12.5">
      <c r="C475" s="10"/>
    </row>
    <row r="476" spans="3:3" ht="12.5">
      <c r="C476" s="10"/>
    </row>
    <row r="477" spans="3:3" ht="12.5">
      <c r="C477" s="10"/>
    </row>
    <row r="478" spans="3:3" ht="12.5">
      <c r="C478" s="10"/>
    </row>
    <row r="479" spans="3:3" ht="12.5">
      <c r="C479" s="10"/>
    </row>
    <row r="480" spans="3:3" ht="12.5">
      <c r="C480" s="10"/>
    </row>
    <row r="481" spans="3:3" ht="12.5">
      <c r="C481" s="10"/>
    </row>
    <row r="482" spans="3:3" ht="12.5">
      <c r="C482" s="10"/>
    </row>
    <row r="483" spans="3:3" ht="12.5">
      <c r="C483" s="10"/>
    </row>
    <row r="484" spans="3:3" ht="12.5">
      <c r="C484" s="10"/>
    </row>
    <row r="485" spans="3:3" ht="12.5">
      <c r="C485" s="10"/>
    </row>
    <row r="486" spans="3:3" ht="12.5">
      <c r="C486" s="10"/>
    </row>
    <row r="487" spans="3:3" ht="12.5">
      <c r="C487" s="10"/>
    </row>
    <row r="488" spans="3:3" ht="12.5">
      <c r="C488" s="10"/>
    </row>
    <row r="489" spans="3:3" ht="12.5">
      <c r="C489" s="10"/>
    </row>
    <row r="490" spans="3:3" ht="12.5">
      <c r="C490" s="10"/>
    </row>
    <row r="491" spans="3:3" ht="12.5">
      <c r="C491" s="10"/>
    </row>
    <row r="492" spans="3:3" ht="12.5">
      <c r="C492" s="10"/>
    </row>
    <row r="493" spans="3:3" ht="12.5">
      <c r="C493" s="10"/>
    </row>
    <row r="494" spans="3:3" ht="12.5">
      <c r="C494" s="10"/>
    </row>
    <row r="495" spans="3:3" ht="12.5">
      <c r="C495" s="10"/>
    </row>
    <row r="496" spans="3:3" ht="12.5">
      <c r="C496" s="10"/>
    </row>
    <row r="497" spans="3:3" ht="12.5">
      <c r="C497" s="10"/>
    </row>
    <row r="498" spans="3:3" ht="12.5">
      <c r="C498" s="10"/>
    </row>
    <row r="499" spans="3:3" ht="12.5">
      <c r="C499" s="10"/>
    </row>
    <row r="500" spans="3:3" ht="12.5">
      <c r="C500" s="10"/>
    </row>
    <row r="501" spans="3:3" ht="12.5">
      <c r="C501" s="10"/>
    </row>
    <row r="502" spans="3:3" ht="12.5">
      <c r="C502" s="10"/>
    </row>
    <row r="503" spans="3:3" ht="12.5">
      <c r="C503" s="10"/>
    </row>
    <row r="504" spans="3:3" ht="12.5">
      <c r="C504" s="10"/>
    </row>
    <row r="505" spans="3:3" ht="12.5">
      <c r="C505" s="10"/>
    </row>
    <row r="506" spans="3:3" ht="12.5">
      <c r="C506" s="10"/>
    </row>
    <row r="507" spans="3:3" ht="12.5">
      <c r="C507" s="10"/>
    </row>
    <row r="508" spans="3:3" ht="12.5">
      <c r="C508" s="10"/>
    </row>
    <row r="509" spans="3:3" ht="12.5">
      <c r="C509" s="10"/>
    </row>
    <row r="510" spans="3:3" ht="12.5">
      <c r="C510" s="10"/>
    </row>
    <row r="511" spans="3:3" ht="12.5">
      <c r="C511" s="10"/>
    </row>
    <row r="512" spans="3:3" ht="12.5">
      <c r="C512" s="10"/>
    </row>
    <row r="513" spans="3:3" ht="12.5">
      <c r="C513" s="10"/>
    </row>
    <row r="514" spans="3:3" ht="12.5">
      <c r="C514" s="10"/>
    </row>
    <row r="515" spans="3:3" ht="12.5">
      <c r="C515" s="10"/>
    </row>
    <row r="516" spans="3:3" ht="12.5">
      <c r="C516" s="10"/>
    </row>
    <row r="517" spans="3:3" ht="12.5">
      <c r="C517" s="10"/>
    </row>
    <row r="518" spans="3:3" ht="12.5">
      <c r="C518" s="10"/>
    </row>
    <row r="519" spans="3:3" ht="12.5">
      <c r="C519" s="10"/>
    </row>
    <row r="520" spans="3:3" ht="12.5">
      <c r="C520" s="10"/>
    </row>
    <row r="521" spans="3:3" ht="12.5">
      <c r="C521" s="10"/>
    </row>
    <row r="522" spans="3:3" ht="12.5">
      <c r="C522" s="10"/>
    </row>
    <row r="523" spans="3:3" ht="12.5">
      <c r="C523" s="10"/>
    </row>
    <row r="524" spans="3:3" ht="12.5">
      <c r="C524" s="10"/>
    </row>
    <row r="525" spans="3:3" ht="12.5">
      <c r="C525" s="10"/>
    </row>
    <row r="526" spans="3:3" ht="12.5">
      <c r="C526" s="10"/>
    </row>
    <row r="527" spans="3:3" ht="12.5">
      <c r="C527" s="10"/>
    </row>
    <row r="528" spans="3:3" ht="12.5">
      <c r="C528" s="10"/>
    </row>
    <row r="529" spans="3:3" ht="12.5">
      <c r="C529" s="10"/>
    </row>
    <row r="530" spans="3:3" ht="12.5">
      <c r="C530" s="10"/>
    </row>
    <row r="531" spans="3:3" ht="12.5">
      <c r="C531" s="10"/>
    </row>
    <row r="532" spans="3:3" ht="12.5">
      <c r="C532" s="10"/>
    </row>
    <row r="533" spans="3:3" ht="12.5">
      <c r="C533" s="10"/>
    </row>
    <row r="534" spans="3:3" ht="12.5">
      <c r="C534" s="10"/>
    </row>
    <row r="535" spans="3:3" ht="12.5">
      <c r="C535" s="10"/>
    </row>
    <row r="536" spans="3:3" ht="12.5">
      <c r="C536" s="10"/>
    </row>
    <row r="537" spans="3:3" ht="12.5">
      <c r="C537" s="10"/>
    </row>
    <row r="538" spans="3:3" ht="12.5">
      <c r="C538" s="10"/>
    </row>
    <row r="539" spans="3:3" ht="12.5">
      <c r="C539" s="10"/>
    </row>
    <row r="540" spans="3:3" ht="12.5">
      <c r="C540" s="10"/>
    </row>
    <row r="541" spans="3:3" ht="12.5">
      <c r="C541" s="10"/>
    </row>
    <row r="542" spans="3:3" ht="12.5">
      <c r="C542" s="10"/>
    </row>
    <row r="543" spans="3:3" ht="12.5">
      <c r="C543" s="10"/>
    </row>
    <row r="544" spans="3:3" ht="12.5">
      <c r="C544" s="10"/>
    </row>
    <row r="545" spans="3:3" ht="12.5">
      <c r="C545" s="10"/>
    </row>
    <row r="546" spans="3:3" ht="12.5">
      <c r="C546" s="10"/>
    </row>
    <row r="547" spans="3:3" ht="12.5">
      <c r="C547" s="10"/>
    </row>
    <row r="548" spans="3:3" ht="12.5">
      <c r="C548" s="10"/>
    </row>
    <row r="549" spans="3:3" ht="12.5">
      <c r="C549" s="10"/>
    </row>
    <row r="550" spans="3:3" ht="12.5">
      <c r="C550" s="10"/>
    </row>
    <row r="551" spans="3:3" ht="12.5">
      <c r="C551" s="10"/>
    </row>
    <row r="552" spans="3:3" ht="12.5">
      <c r="C552" s="10"/>
    </row>
    <row r="553" spans="3:3" ht="12.5">
      <c r="C553" s="10"/>
    </row>
    <row r="554" spans="3:3" ht="12.5">
      <c r="C554" s="10"/>
    </row>
    <row r="555" spans="3:3" ht="12.5">
      <c r="C555" s="10"/>
    </row>
    <row r="556" spans="3:3" ht="12.5">
      <c r="C556" s="10"/>
    </row>
    <row r="557" spans="3:3" ht="12.5">
      <c r="C557" s="10"/>
    </row>
    <row r="558" spans="3:3" ht="12.5">
      <c r="C558" s="10"/>
    </row>
    <row r="559" spans="3:3" ht="12.5">
      <c r="C559" s="10"/>
    </row>
    <row r="560" spans="3:3" ht="12.5">
      <c r="C560" s="10"/>
    </row>
    <row r="561" spans="3:3" ht="12.5">
      <c r="C561" s="10"/>
    </row>
    <row r="562" spans="3:3" ht="12.5">
      <c r="C562" s="10"/>
    </row>
    <row r="563" spans="3:3" ht="12.5">
      <c r="C563" s="10"/>
    </row>
    <row r="564" spans="3:3" ht="12.5">
      <c r="C564" s="10"/>
    </row>
    <row r="565" spans="3:3" ht="12.5">
      <c r="C565" s="10"/>
    </row>
    <row r="566" spans="3:3" ht="12.5">
      <c r="C566" s="10"/>
    </row>
    <row r="567" spans="3:3" ht="12.5">
      <c r="C567" s="10"/>
    </row>
    <row r="568" spans="3:3" ht="12.5">
      <c r="C568" s="10"/>
    </row>
    <row r="569" spans="3:3" ht="12.5">
      <c r="C569" s="10"/>
    </row>
    <row r="570" spans="3:3" ht="12.5">
      <c r="C570" s="10"/>
    </row>
    <row r="571" spans="3:3" ht="12.5">
      <c r="C571" s="10"/>
    </row>
    <row r="572" spans="3:3" ht="12.5">
      <c r="C572" s="10"/>
    </row>
    <row r="573" spans="3:3" ht="12.5">
      <c r="C573" s="10"/>
    </row>
    <row r="574" spans="3:3" ht="12.5">
      <c r="C574" s="10"/>
    </row>
    <row r="575" spans="3:3" ht="12.5">
      <c r="C575" s="10"/>
    </row>
    <row r="576" spans="3:3" ht="12.5">
      <c r="C576" s="10"/>
    </row>
    <row r="577" spans="3:3" ht="12.5">
      <c r="C577" s="10"/>
    </row>
    <row r="578" spans="3:3" ht="12.5">
      <c r="C578" s="10"/>
    </row>
    <row r="579" spans="3:3" ht="12.5">
      <c r="C579" s="10"/>
    </row>
    <row r="580" spans="3:3" ht="12.5">
      <c r="C580" s="10"/>
    </row>
    <row r="581" spans="3:3" ht="12.5">
      <c r="C581" s="10"/>
    </row>
    <row r="582" spans="3:3" ht="12.5">
      <c r="C582" s="10"/>
    </row>
    <row r="583" spans="3:3" ht="12.5">
      <c r="C583" s="10"/>
    </row>
    <row r="584" spans="3:3" ht="12.5">
      <c r="C584" s="10"/>
    </row>
    <row r="585" spans="3:3" ht="12.5">
      <c r="C585" s="10"/>
    </row>
    <row r="586" spans="3:3" ht="12.5">
      <c r="C586" s="10"/>
    </row>
    <row r="587" spans="3:3" ht="12.5">
      <c r="C587" s="10"/>
    </row>
    <row r="588" spans="3:3" ht="12.5">
      <c r="C588" s="10"/>
    </row>
    <row r="589" spans="3:3" ht="12.5">
      <c r="C589" s="10"/>
    </row>
    <row r="590" spans="3:3" ht="12.5">
      <c r="C590" s="10"/>
    </row>
    <row r="591" spans="3:3" ht="12.5">
      <c r="C591" s="10"/>
    </row>
    <row r="592" spans="3:3" ht="12.5">
      <c r="C592" s="10"/>
    </row>
    <row r="593" spans="3:3" ht="12.5">
      <c r="C593" s="10"/>
    </row>
    <row r="594" spans="3:3" ht="12.5">
      <c r="C594" s="10"/>
    </row>
    <row r="595" spans="3:3" ht="12.5">
      <c r="C595" s="10"/>
    </row>
    <row r="596" spans="3:3" ht="12.5">
      <c r="C596" s="10"/>
    </row>
    <row r="597" spans="3:3" ht="12.5">
      <c r="C597" s="10"/>
    </row>
    <row r="598" spans="3:3" ht="12.5">
      <c r="C598" s="10"/>
    </row>
    <row r="599" spans="3:3" ht="12.5">
      <c r="C599" s="10"/>
    </row>
    <row r="600" spans="3:3" ht="12.5">
      <c r="C600" s="10"/>
    </row>
    <row r="601" spans="3:3" ht="12.5">
      <c r="C601" s="10"/>
    </row>
    <row r="602" spans="3:3" ht="12.5">
      <c r="C602" s="10"/>
    </row>
    <row r="603" spans="3:3" ht="12.5">
      <c r="C603" s="10"/>
    </row>
    <row r="604" spans="3:3" ht="12.5">
      <c r="C604" s="10"/>
    </row>
    <row r="605" spans="3:3" ht="12.5">
      <c r="C605" s="10"/>
    </row>
    <row r="606" spans="3:3" ht="12.5">
      <c r="C606" s="10"/>
    </row>
    <row r="607" spans="3:3" ht="12.5">
      <c r="C607" s="10"/>
    </row>
    <row r="608" spans="3:3" ht="12.5">
      <c r="C608" s="10"/>
    </row>
    <row r="609" spans="3:3" ht="12.5">
      <c r="C609" s="10"/>
    </row>
    <row r="610" spans="3:3" ht="12.5">
      <c r="C610" s="10"/>
    </row>
    <row r="611" spans="3:3" ht="12.5">
      <c r="C611" s="10"/>
    </row>
    <row r="612" spans="3:3" ht="12.5">
      <c r="C612" s="10"/>
    </row>
    <row r="613" spans="3:3" ht="12.5">
      <c r="C613" s="10"/>
    </row>
    <row r="614" spans="3:3" ht="12.5">
      <c r="C614" s="10"/>
    </row>
    <row r="615" spans="3:3" ht="12.5">
      <c r="C615" s="10"/>
    </row>
    <row r="616" spans="3:3" ht="12.5">
      <c r="C616" s="10"/>
    </row>
    <row r="617" spans="3:3" ht="12.5">
      <c r="C617" s="10"/>
    </row>
    <row r="618" spans="3:3" ht="12.5">
      <c r="C618" s="10"/>
    </row>
    <row r="619" spans="3:3" ht="12.5">
      <c r="C619" s="10"/>
    </row>
    <row r="620" spans="3:3" ht="12.5">
      <c r="C620" s="10"/>
    </row>
    <row r="621" spans="3:3" ht="12.5">
      <c r="C621" s="10"/>
    </row>
    <row r="622" spans="3:3" ht="12.5">
      <c r="C622" s="10"/>
    </row>
    <row r="623" spans="3:3" ht="12.5">
      <c r="C623" s="10"/>
    </row>
    <row r="624" spans="3:3" ht="12.5">
      <c r="C624" s="10"/>
    </row>
    <row r="625" spans="3:3" ht="12.5">
      <c r="C625" s="10"/>
    </row>
    <row r="626" spans="3:3" ht="12.5">
      <c r="C626" s="10"/>
    </row>
    <row r="627" spans="3:3" ht="12.5">
      <c r="C627" s="10"/>
    </row>
    <row r="628" spans="3:3" ht="12.5">
      <c r="C628" s="10"/>
    </row>
    <row r="629" spans="3:3" ht="12.5">
      <c r="C629" s="10"/>
    </row>
    <row r="630" spans="3:3" ht="12.5">
      <c r="C630" s="10"/>
    </row>
    <row r="631" spans="3:3" ht="12.5">
      <c r="C631" s="10"/>
    </row>
    <row r="632" spans="3:3" ht="12.5">
      <c r="C632" s="10"/>
    </row>
    <row r="633" spans="3:3" ht="12.5">
      <c r="C633" s="10"/>
    </row>
    <row r="634" spans="3:3" ht="12.5">
      <c r="C634" s="10"/>
    </row>
    <row r="635" spans="3:3" ht="12.5">
      <c r="C635" s="10"/>
    </row>
    <row r="636" spans="3:3" ht="12.5">
      <c r="C636" s="10"/>
    </row>
    <row r="637" spans="3:3" ht="12.5">
      <c r="C637" s="10"/>
    </row>
    <row r="638" spans="3:3" ht="12.5">
      <c r="C638" s="10"/>
    </row>
    <row r="639" spans="3:3" ht="12.5">
      <c r="C639" s="10"/>
    </row>
    <row r="640" spans="3:3" ht="12.5">
      <c r="C640" s="10"/>
    </row>
    <row r="641" spans="3:3" ht="12.5">
      <c r="C641" s="10"/>
    </row>
    <row r="642" spans="3:3" ht="12.5">
      <c r="C642" s="10"/>
    </row>
    <row r="643" spans="3:3" ht="12.5">
      <c r="C643" s="10"/>
    </row>
    <row r="644" spans="3:3" ht="12.5">
      <c r="C644" s="10"/>
    </row>
    <row r="645" spans="3:3" ht="12.5">
      <c r="C645" s="10"/>
    </row>
    <row r="646" spans="3:3" ht="12.5">
      <c r="C646" s="10"/>
    </row>
    <row r="647" spans="3:3" ht="12.5">
      <c r="C647" s="10"/>
    </row>
    <row r="648" spans="3:3" ht="12.5">
      <c r="C648" s="10"/>
    </row>
    <row r="649" spans="3:3" ht="12.5">
      <c r="C649" s="10"/>
    </row>
    <row r="650" spans="3:3" ht="12.5">
      <c r="C650" s="10"/>
    </row>
    <row r="651" spans="3:3" ht="12.5">
      <c r="C651" s="10"/>
    </row>
    <row r="652" spans="3:3" ht="12.5">
      <c r="C652" s="10"/>
    </row>
    <row r="653" spans="3:3" ht="12.5">
      <c r="C653" s="10"/>
    </row>
    <row r="654" spans="3:3" ht="12.5">
      <c r="C654" s="10"/>
    </row>
    <row r="655" spans="3:3" ht="12.5">
      <c r="C655" s="10"/>
    </row>
    <row r="656" spans="3:3" ht="12.5">
      <c r="C656" s="10"/>
    </row>
    <row r="657" spans="3:3" ht="12.5">
      <c r="C657" s="10"/>
    </row>
    <row r="658" spans="3:3" ht="12.5">
      <c r="C658" s="10"/>
    </row>
    <row r="659" spans="3:3" ht="12.5">
      <c r="C659" s="10"/>
    </row>
    <row r="660" spans="3:3" ht="12.5">
      <c r="C660" s="10"/>
    </row>
    <row r="661" spans="3:3" ht="12.5">
      <c r="C661" s="10"/>
    </row>
    <row r="662" spans="3:3" ht="12.5">
      <c r="C662" s="10"/>
    </row>
    <row r="663" spans="3:3" ht="12.5">
      <c r="C663" s="10"/>
    </row>
    <row r="664" spans="3:3" ht="12.5">
      <c r="C664" s="10"/>
    </row>
    <row r="665" spans="3:3" ht="12.5">
      <c r="C665" s="10"/>
    </row>
    <row r="666" spans="3:3" ht="12.5">
      <c r="C666" s="10"/>
    </row>
    <row r="667" spans="3:3" ht="12.5">
      <c r="C667" s="10"/>
    </row>
    <row r="668" spans="3:3" ht="12.5">
      <c r="C668" s="10"/>
    </row>
    <row r="669" spans="3:3" ht="12.5">
      <c r="C669" s="10"/>
    </row>
    <row r="670" spans="3:3" ht="12.5">
      <c r="C670" s="10"/>
    </row>
    <row r="671" spans="3:3" ht="12.5">
      <c r="C671" s="10"/>
    </row>
    <row r="672" spans="3:3" ht="12.5">
      <c r="C672" s="10"/>
    </row>
    <row r="673" spans="3:3" ht="12.5">
      <c r="C673" s="10"/>
    </row>
    <row r="674" spans="3:3" ht="12.5">
      <c r="C674" s="10"/>
    </row>
    <row r="675" spans="3:3" ht="12.5">
      <c r="C675" s="10"/>
    </row>
    <row r="676" spans="3:3" ht="12.5">
      <c r="C676" s="10"/>
    </row>
    <row r="677" spans="3:3" ht="12.5">
      <c r="C677" s="10"/>
    </row>
    <row r="678" spans="3:3" ht="12.5">
      <c r="C678" s="10"/>
    </row>
    <row r="679" spans="3:3" ht="12.5">
      <c r="C679" s="10"/>
    </row>
    <row r="680" spans="3:3" ht="12.5">
      <c r="C680" s="10"/>
    </row>
  </sheetData>
  <mergeCells count="77">
    <mergeCell ref="Q207:S207"/>
    <mergeCell ref="O207:P207"/>
    <mergeCell ref="O92:R92"/>
    <mergeCell ref="O95:T98"/>
    <mergeCell ref="O78:R78"/>
    <mergeCell ref="Q105:T105"/>
    <mergeCell ref="O108:P108"/>
    <mergeCell ref="O145:R145"/>
    <mergeCell ref="Q108:S108"/>
    <mergeCell ref="Q107:S107"/>
    <mergeCell ref="Q104:T104"/>
    <mergeCell ref="C164:F164"/>
    <mergeCell ref="O164:R164"/>
    <mergeCell ref="O178:R178"/>
    <mergeCell ref="Q106:R106"/>
    <mergeCell ref="Q206:R206"/>
    <mergeCell ref="O192:R192"/>
    <mergeCell ref="O195:T198"/>
    <mergeCell ref="O107:P107"/>
    <mergeCell ref="Q205:T205"/>
    <mergeCell ref="Q204:T204"/>
    <mergeCell ref="C195:H198"/>
    <mergeCell ref="C178:F178"/>
    <mergeCell ref="C192:F192"/>
    <mergeCell ref="C7:D7"/>
    <mergeCell ref="O45:R45"/>
    <mergeCell ref="C45:F45"/>
    <mergeCell ref="O64:R64"/>
    <mergeCell ref="P4:Q4"/>
    <mergeCell ref="C64:F64"/>
    <mergeCell ref="Q7:S7"/>
    <mergeCell ref="O7:P7"/>
    <mergeCell ref="Q8:S8"/>
    <mergeCell ref="O8:P8"/>
    <mergeCell ref="E7:G7"/>
    <mergeCell ref="C145:F145"/>
    <mergeCell ref="E108:G108"/>
    <mergeCell ref="C108:D108"/>
    <mergeCell ref="C8:D8"/>
    <mergeCell ref="E8:G8"/>
    <mergeCell ref="C92:F92"/>
    <mergeCell ref="C95:H98"/>
    <mergeCell ref="C78:F78"/>
    <mergeCell ref="C107:D107"/>
    <mergeCell ref="E107:G107"/>
    <mergeCell ref="F5:H5"/>
    <mergeCell ref="R3:T3"/>
    <mergeCell ref="P5:Q5"/>
    <mergeCell ref="D5:E5"/>
    <mergeCell ref="R4:T4"/>
    <mergeCell ref="B2:C2"/>
    <mergeCell ref="P3:Q3"/>
    <mergeCell ref="D4:E4"/>
    <mergeCell ref="F4:H4"/>
    <mergeCell ref="D3:E3"/>
    <mergeCell ref="F3:H3"/>
    <mergeCell ref="I2:K2"/>
    <mergeCell ref="F2:H2"/>
    <mergeCell ref="R5:T5"/>
    <mergeCell ref="R1:T1"/>
    <mergeCell ref="R2:T2"/>
    <mergeCell ref="E207:G207"/>
    <mergeCell ref="C207:D207"/>
    <mergeCell ref="C208:D208"/>
    <mergeCell ref="E208:G208"/>
    <mergeCell ref="C245:F245"/>
    <mergeCell ref="C264:F264"/>
    <mergeCell ref="C292:F292"/>
    <mergeCell ref="C295:H298"/>
    <mergeCell ref="C278:F278"/>
    <mergeCell ref="Q208:S208"/>
    <mergeCell ref="O208:P208"/>
    <mergeCell ref="O264:R264"/>
    <mergeCell ref="O245:R245"/>
    <mergeCell ref="O292:R292"/>
    <mergeCell ref="O295:T298"/>
    <mergeCell ref="O278:R278"/>
  </mergeCells>
  <conditionalFormatting sqref="I3:I5 U3:U5">
    <cfRule type="cellIs" dxfId="2" priority="1" operator="equal">
      <formula>0</formula>
    </cfRule>
  </conditionalFormatting>
  <dataValidations count="1">
    <dataValidation type="list" allowBlank="1" showErrorMessage="1" sqref="R1" xr:uid="{00000000-0002-0000-0B00-000000000000}">
      <formula1>"1,2,3,4,5,6,7,8"</formula1>
    </dataValidation>
  </dataValidation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sheetPr>
  <dimension ref="A1:I2163"/>
  <sheetViews>
    <sheetView workbookViewId="0">
      <pane ySplit="1" topLeftCell="A2" activePane="bottomLeft" state="frozen"/>
      <selection pane="bottomLeft" activeCell="B3" sqref="B3"/>
    </sheetView>
  </sheetViews>
  <sheetFormatPr defaultColWidth="14.453125" defaultRowHeight="15.75" customHeight="1"/>
  <cols>
    <col min="1" max="1" width="9.54296875" customWidth="1"/>
    <col min="2" max="2" width="17.08984375" customWidth="1"/>
    <col min="7" max="7" width="8.453125" customWidth="1"/>
    <col min="8" max="9" width="10" customWidth="1"/>
  </cols>
  <sheetData>
    <row r="1" spans="1:9" ht="65">
      <c r="A1" s="98" t="str">
        <f ca="1">IFERROR(__xludf.DUMMYFUNCTION("sort(importrange(""https://docs.google.com/a/marlinmultimedia.com/spreadsheets/d/1oSDZlRpKI1Rl18gp2l040IpPIw0MfV9v42_cGvRLN3k/edit"",""Lookup-Diver-Secure!$i$1:$o$2000""),1,true,5,true,4,true,2,true)"),"!DiverTeam: 
1860 Entries")</f>
        <v>!DiverTeam: 
1860 Entries</v>
      </c>
      <c r="B1" s="99" t="s">
        <v>1189</v>
      </c>
      <c r="C1" s="99" t="s">
        <v>1190</v>
      </c>
      <c r="D1" s="99" t="s">
        <v>1191</v>
      </c>
      <c r="E1" s="100" t="s">
        <v>1192</v>
      </c>
      <c r="F1" s="100" t="s">
        <v>1193</v>
      </c>
      <c r="G1" s="100" t="s">
        <v>1194</v>
      </c>
      <c r="H1" s="101" t="str">
        <f>TEXT('D1-MeetResults'!$D$1,"mm/dd/yy")&amp;" Dive Results Raw"</f>
        <v>07/25/17 Dive Results Raw</v>
      </c>
      <c r="I1" s="101" t="str">
        <f>TEXT('D1-MeetResults'!$D$1,"mm/dd/yy")&amp;" Dual Meet Results"</f>
        <v>07/25/17 Dual Meet Results</v>
      </c>
    </row>
    <row r="2" spans="1:9" ht="14">
      <c r="A2" s="102" t="s">
        <v>1195</v>
      </c>
      <c r="B2" s="103" t="s">
        <v>1196</v>
      </c>
      <c r="C2" s="104"/>
      <c r="D2" s="102" t="s">
        <v>87</v>
      </c>
      <c r="E2" s="105" t="s">
        <v>87</v>
      </c>
      <c r="F2" s="105" t="s">
        <v>87</v>
      </c>
      <c r="G2" s="105" t="s">
        <v>87</v>
      </c>
      <c r="H2" s="106"/>
      <c r="I2" s="106"/>
    </row>
    <row r="3" spans="1:9" ht="14">
      <c r="A3" s="102" t="s">
        <v>1038</v>
      </c>
      <c r="B3" s="103" t="s">
        <v>1054</v>
      </c>
      <c r="C3" s="104">
        <v>8</v>
      </c>
      <c r="D3" s="102" t="s">
        <v>1197</v>
      </c>
      <c r="E3" s="105" t="s">
        <v>615</v>
      </c>
      <c r="F3" s="105" t="s">
        <v>1198</v>
      </c>
      <c r="G3" s="105">
        <v>8</v>
      </c>
      <c r="H3" s="106" t="str">
        <f t="shared" ref="H3:H1900" ca="1" si="0">IF($B3&gt;"''",IF(ISNA(VLOOKUP($B3,INDIRECT("'D"&amp;$G3&amp;"-MeetResults'!$D:$E"),2,0)),"",VLOOKUP($B3,INDIRECT("'D"&amp;$G3&amp;"-MeetResults'!$D:$E"),2,0))&amp;IF(ISNA(VLOOKUP($B3,INDIRECT("'D"&amp;$G3&amp;"-MeetResults'!$p:$q"),2,0)),"",VLOOKUP($B3,INDIRECT("'D"&amp;$G3&amp;"-MeetResults'!$p:$q"),2,0)),"")</f>
        <v>27.05</v>
      </c>
      <c r="I3" s="106">
        <f t="shared" ref="I3:I1900" ca="1" si="1">IF($H3="","",IF($H3="DQ","DQ",VALUE($H3)))</f>
        <v>27.05</v>
      </c>
    </row>
    <row r="4" spans="1:9" ht="14">
      <c r="A4" s="102" t="s">
        <v>1038</v>
      </c>
      <c r="B4" s="103" t="s">
        <v>1049</v>
      </c>
      <c r="C4" s="102">
        <v>10</v>
      </c>
      <c r="D4" s="102" t="s">
        <v>1197</v>
      </c>
      <c r="E4" s="105" t="s">
        <v>615</v>
      </c>
      <c r="F4" s="105" t="s">
        <v>1198</v>
      </c>
      <c r="G4" s="105">
        <v>8</v>
      </c>
      <c r="H4" s="106" t="str">
        <f t="shared" ca="1" si="0"/>
        <v>35.2</v>
      </c>
      <c r="I4" s="106">
        <f t="shared" ca="1" si="1"/>
        <v>35.200000000000003</v>
      </c>
    </row>
    <row r="5" spans="1:9" ht="14">
      <c r="A5" s="102" t="s">
        <v>1038</v>
      </c>
      <c r="B5" s="103" t="s">
        <v>1055</v>
      </c>
      <c r="C5" s="102">
        <v>8</v>
      </c>
      <c r="D5" s="102" t="s">
        <v>1197</v>
      </c>
      <c r="E5" s="105" t="s">
        <v>615</v>
      </c>
      <c r="F5" s="105" t="s">
        <v>1198</v>
      </c>
      <c r="G5" s="105">
        <v>8</v>
      </c>
      <c r="H5" s="106" t="str">
        <f t="shared" ca="1" si="0"/>
        <v>19.8</v>
      </c>
      <c r="I5" s="106">
        <f t="shared" ca="1" si="1"/>
        <v>19.8</v>
      </c>
    </row>
    <row r="6" spans="1:9" ht="14">
      <c r="A6" s="102" t="s">
        <v>1038</v>
      </c>
      <c r="B6" s="103" t="s">
        <v>1044</v>
      </c>
      <c r="C6" s="102">
        <v>10</v>
      </c>
      <c r="D6" s="102" t="s">
        <v>1199</v>
      </c>
      <c r="E6" s="105" t="s">
        <v>615</v>
      </c>
      <c r="F6" s="105" t="s">
        <v>1198</v>
      </c>
      <c r="G6" s="105">
        <v>8</v>
      </c>
      <c r="H6" s="106" t="str">
        <f t="shared" ca="1" si="0"/>
        <v>38.55</v>
      </c>
      <c r="I6" s="106">
        <f t="shared" ca="1" si="1"/>
        <v>38.549999999999997</v>
      </c>
    </row>
    <row r="7" spans="1:9" ht="14">
      <c r="A7" s="102" t="s">
        <v>1038</v>
      </c>
      <c r="B7" s="103" t="s">
        <v>1050</v>
      </c>
      <c r="C7" s="102">
        <v>7</v>
      </c>
      <c r="D7" s="102" t="s">
        <v>1199</v>
      </c>
      <c r="E7" s="105" t="s">
        <v>615</v>
      </c>
      <c r="F7" s="105" t="s">
        <v>1198</v>
      </c>
      <c r="G7" s="105">
        <v>8</v>
      </c>
      <c r="H7" s="106" t="str">
        <f t="shared" ca="1" si="0"/>
        <v>22.1</v>
      </c>
      <c r="I7" s="106">
        <f t="shared" ca="1" si="1"/>
        <v>22.1</v>
      </c>
    </row>
    <row r="8" spans="1:9" ht="14">
      <c r="A8" s="102" t="s">
        <v>1038</v>
      </c>
      <c r="B8" s="103" t="s">
        <v>1046</v>
      </c>
      <c r="C8" s="102">
        <v>10</v>
      </c>
      <c r="D8" s="102" t="s">
        <v>1199</v>
      </c>
      <c r="E8" s="105" t="s">
        <v>615</v>
      </c>
      <c r="F8" s="105" t="s">
        <v>1198</v>
      </c>
      <c r="G8" s="105">
        <v>8</v>
      </c>
      <c r="H8" s="106" t="str">
        <f t="shared" ca="1" si="0"/>
        <v>36.75</v>
      </c>
      <c r="I8" s="106">
        <f t="shared" ca="1" si="1"/>
        <v>36.75</v>
      </c>
    </row>
    <row r="9" spans="1:9" ht="14">
      <c r="A9" s="102" t="s">
        <v>1038</v>
      </c>
      <c r="B9" s="103" t="s">
        <v>1042</v>
      </c>
      <c r="C9" s="102">
        <v>9</v>
      </c>
      <c r="D9" s="102" t="s">
        <v>1199</v>
      </c>
      <c r="E9" s="105" t="s">
        <v>615</v>
      </c>
      <c r="F9" s="105" t="s">
        <v>1198</v>
      </c>
      <c r="G9" s="105">
        <v>8</v>
      </c>
      <c r="H9" s="106" t="str">
        <f t="shared" ca="1" si="0"/>
        <v>43.05</v>
      </c>
      <c r="I9" s="106">
        <f t="shared" ca="1" si="1"/>
        <v>43.05</v>
      </c>
    </row>
    <row r="10" spans="1:9" ht="14">
      <c r="A10" s="102" t="s">
        <v>1038</v>
      </c>
      <c r="B10" s="103" t="s">
        <v>1063</v>
      </c>
      <c r="C10" s="102">
        <v>13</v>
      </c>
      <c r="D10" s="102" t="s">
        <v>1199</v>
      </c>
      <c r="E10" s="105" t="s">
        <v>1200</v>
      </c>
      <c r="F10" s="105" t="s">
        <v>1039</v>
      </c>
      <c r="G10" s="105">
        <v>8</v>
      </c>
      <c r="H10" s="106" t="str">
        <f t="shared" ca="1" si="0"/>
        <v>115.65</v>
      </c>
      <c r="I10" s="106">
        <f t="shared" ca="1" si="1"/>
        <v>115.65</v>
      </c>
    </row>
    <row r="11" spans="1:9" ht="14">
      <c r="A11" s="102" t="s">
        <v>1038</v>
      </c>
      <c r="B11" s="103" t="s">
        <v>1201</v>
      </c>
      <c r="C11" s="102">
        <v>14</v>
      </c>
      <c r="D11" s="102" t="s">
        <v>1199</v>
      </c>
      <c r="E11" s="105" t="s">
        <v>1200</v>
      </c>
      <c r="F11" s="105" t="s">
        <v>1039</v>
      </c>
      <c r="G11" s="105">
        <v>8</v>
      </c>
      <c r="H11" s="106" t="str">
        <f t="shared" ca="1" si="0"/>
        <v/>
      </c>
      <c r="I11" s="106" t="str">
        <f t="shared" ca="1" si="1"/>
        <v/>
      </c>
    </row>
    <row r="12" spans="1:9" ht="14">
      <c r="A12" s="102" t="s">
        <v>1038</v>
      </c>
      <c r="B12" s="103" t="s">
        <v>1068</v>
      </c>
      <c r="C12" s="102">
        <v>14</v>
      </c>
      <c r="D12" s="102" t="s">
        <v>1199</v>
      </c>
      <c r="E12" s="105" t="s">
        <v>1200</v>
      </c>
      <c r="F12" s="105" t="s">
        <v>1039</v>
      </c>
      <c r="G12" s="105">
        <v>8</v>
      </c>
      <c r="H12" s="106" t="str">
        <f t="shared" ca="1" si="0"/>
        <v>139.35</v>
      </c>
      <c r="I12" s="106">
        <f t="shared" ca="1" si="1"/>
        <v>139.35</v>
      </c>
    </row>
    <row r="13" spans="1:9" ht="14">
      <c r="A13" s="102" t="s">
        <v>1038</v>
      </c>
      <c r="B13" s="103" t="s">
        <v>1060</v>
      </c>
      <c r="C13" s="102">
        <v>11</v>
      </c>
      <c r="D13" s="102" t="s">
        <v>1197</v>
      </c>
      <c r="E13" s="105" t="s">
        <v>1198</v>
      </c>
      <c r="F13" s="105" t="s">
        <v>1200</v>
      </c>
      <c r="G13" s="105">
        <v>8</v>
      </c>
      <c r="H13" s="106" t="str">
        <f t="shared" ca="1" si="0"/>
        <v>39.65</v>
      </c>
      <c r="I13" s="106">
        <f t="shared" ca="1" si="1"/>
        <v>39.65</v>
      </c>
    </row>
    <row r="14" spans="1:9" ht="14">
      <c r="A14" s="104" t="s">
        <v>1038</v>
      </c>
      <c r="B14" s="107" t="s">
        <v>1202</v>
      </c>
      <c r="C14" s="104">
        <v>12</v>
      </c>
      <c r="D14" s="104" t="s">
        <v>1197</v>
      </c>
      <c r="E14" s="105" t="s">
        <v>1198</v>
      </c>
      <c r="F14" s="105" t="s">
        <v>1200</v>
      </c>
      <c r="G14" s="105">
        <v>8</v>
      </c>
      <c r="H14" s="106" t="str">
        <f t="shared" ca="1" si="0"/>
        <v/>
      </c>
      <c r="I14" s="106" t="str">
        <f t="shared" ca="1" si="1"/>
        <v/>
      </c>
    </row>
    <row r="15" spans="1:9" ht="14">
      <c r="A15" s="104" t="s">
        <v>1038</v>
      </c>
      <c r="B15" s="107" t="s">
        <v>1057</v>
      </c>
      <c r="C15" s="104">
        <v>11</v>
      </c>
      <c r="D15" s="104" t="s">
        <v>1197</v>
      </c>
      <c r="E15" s="105" t="s">
        <v>1198</v>
      </c>
      <c r="F15" s="105" t="s">
        <v>1200</v>
      </c>
      <c r="G15" s="105">
        <v>8</v>
      </c>
      <c r="H15" s="106" t="str">
        <f t="shared" ca="1" si="0"/>
        <v>126.25</v>
      </c>
      <c r="I15" s="106">
        <f t="shared" ca="1" si="1"/>
        <v>126.25</v>
      </c>
    </row>
    <row r="16" spans="1:9" ht="14">
      <c r="A16" s="104" t="s">
        <v>1038</v>
      </c>
      <c r="B16" s="107" t="s">
        <v>1067</v>
      </c>
      <c r="C16" s="104">
        <v>15</v>
      </c>
      <c r="D16" s="104" t="s">
        <v>1197</v>
      </c>
      <c r="E16" s="105" t="s">
        <v>1039</v>
      </c>
      <c r="F16" s="105" t="s">
        <v>1039</v>
      </c>
      <c r="G16" s="105">
        <v>8</v>
      </c>
      <c r="H16" s="106" t="str">
        <f t="shared" ca="1" si="0"/>
        <v>71.55</v>
      </c>
      <c r="I16" s="106">
        <f t="shared" ca="1" si="1"/>
        <v>71.55</v>
      </c>
    </row>
    <row r="17" spans="1:9" ht="14">
      <c r="A17" s="104" t="s">
        <v>107</v>
      </c>
      <c r="B17" s="107" t="s">
        <v>132</v>
      </c>
      <c r="C17" s="104">
        <v>9</v>
      </c>
      <c r="D17" s="104" t="s">
        <v>1197</v>
      </c>
      <c r="E17" s="105" t="s">
        <v>615</v>
      </c>
      <c r="F17" s="105" t="s">
        <v>1198</v>
      </c>
      <c r="G17" s="105">
        <v>3</v>
      </c>
      <c r="H17" s="108" t="str">
        <f t="shared" ca="1" si="0"/>
        <v>82.3</v>
      </c>
      <c r="I17" s="109">
        <f t="shared" ca="1" si="1"/>
        <v>82.3</v>
      </c>
    </row>
    <row r="18" spans="1:9" ht="14">
      <c r="A18" s="104" t="s">
        <v>107</v>
      </c>
      <c r="B18" s="107" t="s">
        <v>164</v>
      </c>
      <c r="C18" s="104">
        <v>6</v>
      </c>
      <c r="D18" s="104" t="s">
        <v>1197</v>
      </c>
      <c r="E18" s="105" t="s">
        <v>615</v>
      </c>
      <c r="F18" s="105" t="s">
        <v>1198</v>
      </c>
      <c r="G18" s="105">
        <v>3</v>
      </c>
      <c r="H18" s="106" t="str">
        <f t="shared" ca="1" si="0"/>
        <v>32.8</v>
      </c>
      <c r="I18" s="106">
        <f t="shared" ca="1" si="1"/>
        <v>32.799999999999997</v>
      </c>
    </row>
    <row r="19" spans="1:9" ht="14">
      <c r="A19" s="104" t="s">
        <v>107</v>
      </c>
      <c r="B19" s="107" t="s">
        <v>141</v>
      </c>
      <c r="C19" s="104">
        <v>8</v>
      </c>
      <c r="D19" s="104" t="s">
        <v>1197</v>
      </c>
      <c r="E19" s="105" t="s">
        <v>615</v>
      </c>
      <c r="F19" s="105" t="s">
        <v>1198</v>
      </c>
      <c r="G19" s="105">
        <v>3</v>
      </c>
      <c r="H19" s="106" t="str">
        <f t="shared" ca="1" si="0"/>
        <v>59.1</v>
      </c>
      <c r="I19" s="106">
        <f t="shared" ca="1" si="1"/>
        <v>59.1</v>
      </c>
    </row>
    <row r="20" spans="1:9" ht="14">
      <c r="A20" s="104" t="s">
        <v>107</v>
      </c>
      <c r="B20" s="107" t="s">
        <v>1203</v>
      </c>
      <c r="C20" s="104">
        <v>8</v>
      </c>
      <c r="D20" s="104" t="s">
        <v>1197</v>
      </c>
      <c r="E20" s="105" t="s">
        <v>615</v>
      </c>
      <c r="F20" s="105" t="s">
        <v>1198</v>
      </c>
      <c r="G20" s="105">
        <v>3</v>
      </c>
      <c r="H20" s="108" t="str">
        <f t="shared" ca="1" si="0"/>
        <v/>
      </c>
      <c r="I20" s="109" t="str">
        <f t="shared" ca="1" si="1"/>
        <v/>
      </c>
    </row>
    <row r="21" spans="1:9" ht="14">
      <c r="A21" s="104" t="s">
        <v>107</v>
      </c>
      <c r="B21" s="107" t="s">
        <v>1204</v>
      </c>
      <c r="C21" s="104">
        <v>9</v>
      </c>
      <c r="D21" s="104" t="s">
        <v>1197</v>
      </c>
      <c r="E21" s="105" t="s">
        <v>615</v>
      </c>
      <c r="F21" s="105" t="s">
        <v>1198</v>
      </c>
      <c r="G21" s="105">
        <v>3</v>
      </c>
      <c r="H21" s="106" t="str">
        <f t="shared" ca="1" si="0"/>
        <v/>
      </c>
      <c r="I21" s="106" t="str">
        <f t="shared" ca="1" si="1"/>
        <v/>
      </c>
    </row>
    <row r="22" spans="1:9" ht="14">
      <c r="A22" s="104" t="s">
        <v>107</v>
      </c>
      <c r="B22" s="107" t="s">
        <v>145</v>
      </c>
      <c r="C22" s="104">
        <v>10</v>
      </c>
      <c r="D22" s="104" t="s">
        <v>1197</v>
      </c>
      <c r="E22" s="105" t="s">
        <v>615</v>
      </c>
      <c r="F22" s="105" t="s">
        <v>1198</v>
      </c>
      <c r="G22" s="105">
        <v>3</v>
      </c>
      <c r="H22" s="108" t="str">
        <f t="shared" ca="1" si="0"/>
        <v>55.1</v>
      </c>
      <c r="I22" s="109">
        <f t="shared" ca="1" si="1"/>
        <v>55.1</v>
      </c>
    </row>
    <row r="23" spans="1:9" ht="14">
      <c r="A23" s="104" t="s">
        <v>107</v>
      </c>
      <c r="B23" s="107" t="s">
        <v>1205</v>
      </c>
      <c r="C23" s="104">
        <v>9</v>
      </c>
      <c r="D23" s="104" t="s">
        <v>1197</v>
      </c>
      <c r="E23" s="105" t="s">
        <v>615</v>
      </c>
      <c r="F23" s="105" t="s">
        <v>1198</v>
      </c>
      <c r="G23" s="105">
        <v>3</v>
      </c>
      <c r="H23" s="106" t="str">
        <f t="shared" ca="1" si="0"/>
        <v/>
      </c>
      <c r="I23" s="106" t="str">
        <f t="shared" ca="1" si="1"/>
        <v/>
      </c>
    </row>
    <row r="24" spans="1:9" ht="14">
      <c r="A24" s="104" t="s">
        <v>107</v>
      </c>
      <c r="B24" s="107" t="s">
        <v>167</v>
      </c>
      <c r="C24" s="104">
        <v>7</v>
      </c>
      <c r="D24" s="104" t="s">
        <v>1197</v>
      </c>
      <c r="E24" s="105" t="s">
        <v>615</v>
      </c>
      <c r="F24" s="105" t="s">
        <v>1198</v>
      </c>
      <c r="G24" s="105">
        <v>3</v>
      </c>
      <c r="H24" s="106" t="str">
        <f t="shared" ca="1" si="0"/>
        <v>27.35</v>
      </c>
      <c r="I24" s="106">
        <f t="shared" ca="1" si="1"/>
        <v>27.35</v>
      </c>
    </row>
    <row r="25" spans="1:9" ht="14">
      <c r="A25" s="104" t="s">
        <v>107</v>
      </c>
      <c r="B25" s="107" t="s">
        <v>157</v>
      </c>
      <c r="C25" s="104">
        <v>10</v>
      </c>
      <c r="D25" s="104" t="s">
        <v>1197</v>
      </c>
      <c r="E25" s="105" t="s">
        <v>615</v>
      </c>
      <c r="F25" s="105" t="s">
        <v>1198</v>
      </c>
      <c r="G25" s="105">
        <v>3</v>
      </c>
      <c r="H25" s="108" t="str">
        <f t="shared" ca="1" si="0"/>
        <v>50.15</v>
      </c>
      <c r="I25" s="109">
        <f t="shared" ca="1" si="1"/>
        <v>50.15</v>
      </c>
    </row>
    <row r="26" spans="1:9" ht="14">
      <c r="A26" s="104" t="s">
        <v>107</v>
      </c>
      <c r="B26" s="107" t="s">
        <v>153</v>
      </c>
      <c r="C26" s="104">
        <v>8</v>
      </c>
      <c r="D26" s="104" t="s">
        <v>1197</v>
      </c>
      <c r="E26" s="105" t="s">
        <v>615</v>
      </c>
      <c r="F26" s="105" t="s">
        <v>1198</v>
      </c>
      <c r="G26" s="105">
        <v>3</v>
      </c>
      <c r="H26" s="108" t="str">
        <f t="shared" ca="1" si="0"/>
        <v>53</v>
      </c>
      <c r="I26" s="109">
        <f t="shared" ca="1" si="1"/>
        <v>53</v>
      </c>
    </row>
    <row r="27" spans="1:9" ht="14">
      <c r="A27" s="104" t="s">
        <v>107</v>
      </c>
      <c r="B27" s="107" t="s">
        <v>1206</v>
      </c>
      <c r="C27" s="104">
        <v>10</v>
      </c>
      <c r="D27" s="104" t="s">
        <v>1197</v>
      </c>
      <c r="E27" s="105" t="s">
        <v>615</v>
      </c>
      <c r="F27" s="105" t="s">
        <v>1198</v>
      </c>
      <c r="G27" s="105">
        <v>3</v>
      </c>
      <c r="H27" s="108" t="str">
        <f t="shared" ca="1" si="0"/>
        <v/>
      </c>
      <c r="I27" s="109" t="str">
        <f t="shared" ca="1" si="1"/>
        <v/>
      </c>
    </row>
    <row r="28" spans="1:9" ht="14">
      <c r="A28" s="104" t="s">
        <v>107</v>
      </c>
      <c r="B28" s="107" t="s">
        <v>143</v>
      </c>
      <c r="C28" s="104">
        <v>9</v>
      </c>
      <c r="D28" s="104" t="s">
        <v>1199</v>
      </c>
      <c r="E28" s="105" t="s">
        <v>615</v>
      </c>
      <c r="F28" s="105" t="s">
        <v>1198</v>
      </c>
      <c r="G28" s="105">
        <v>3</v>
      </c>
      <c r="H28" s="106" t="str">
        <f t="shared" ca="1" si="0"/>
        <v>57.6</v>
      </c>
      <c r="I28" s="106">
        <f t="shared" ca="1" si="1"/>
        <v>57.6</v>
      </c>
    </row>
    <row r="29" spans="1:9" ht="14">
      <c r="A29" s="104" t="s">
        <v>107</v>
      </c>
      <c r="B29" s="107" t="s">
        <v>131</v>
      </c>
      <c r="C29" s="104">
        <v>9</v>
      </c>
      <c r="D29" s="104" t="s">
        <v>1199</v>
      </c>
      <c r="E29" s="105" t="s">
        <v>615</v>
      </c>
      <c r="F29" s="105" t="s">
        <v>1198</v>
      </c>
      <c r="G29" s="105">
        <v>3</v>
      </c>
      <c r="H29" s="108" t="str">
        <f t="shared" ca="1" si="0"/>
        <v>60.55</v>
      </c>
      <c r="I29" s="109">
        <f t="shared" ca="1" si="1"/>
        <v>60.55</v>
      </c>
    </row>
    <row r="30" spans="1:9" ht="14">
      <c r="A30" s="104" t="s">
        <v>107</v>
      </c>
      <c r="B30" s="107" t="s">
        <v>134</v>
      </c>
      <c r="C30" s="104">
        <v>10</v>
      </c>
      <c r="D30" s="104" t="s">
        <v>1199</v>
      </c>
      <c r="E30" s="105" t="s">
        <v>615</v>
      </c>
      <c r="F30" s="105" t="s">
        <v>1198</v>
      </c>
      <c r="G30" s="105">
        <v>3</v>
      </c>
      <c r="H30" s="106" t="str">
        <f t="shared" ca="1" si="0"/>
        <v>59.65</v>
      </c>
      <c r="I30" s="106">
        <f t="shared" ca="1" si="1"/>
        <v>59.65</v>
      </c>
    </row>
    <row r="31" spans="1:9" ht="14">
      <c r="A31" s="104" t="s">
        <v>107</v>
      </c>
      <c r="B31" s="107" t="s">
        <v>138</v>
      </c>
      <c r="C31" s="104">
        <v>10</v>
      </c>
      <c r="D31" s="104" t="s">
        <v>1199</v>
      </c>
      <c r="E31" s="105" t="s">
        <v>615</v>
      </c>
      <c r="F31" s="105" t="s">
        <v>1198</v>
      </c>
      <c r="G31" s="105">
        <v>3</v>
      </c>
      <c r="H31" s="106" t="str">
        <f t="shared" ca="1" si="0"/>
        <v>57.75</v>
      </c>
      <c r="I31" s="106">
        <f t="shared" ca="1" si="1"/>
        <v>57.75</v>
      </c>
    </row>
    <row r="32" spans="1:9" ht="14">
      <c r="A32" s="104" t="s">
        <v>107</v>
      </c>
      <c r="B32" s="107" t="s">
        <v>1207</v>
      </c>
      <c r="C32" s="104">
        <v>6</v>
      </c>
      <c r="D32" s="104" t="s">
        <v>1199</v>
      </c>
      <c r="E32" s="105" t="s">
        <v>615</v>
      </c>
      <c r="F32" s="105" t="s">
        <v>1198</v>
      </c>
      <c r="G32" s="105">
        <v>3</v>
      </c>
      <c r="H32" s="106" t="str">
        <f t="shared" ca="1" si="0"/>
        <v/>
      </c>
      <c r="I32" s="106" t="str">
        <f t="shared" ca="1" si="1"/>
        <v/>
      </c>
    </row>
    <row r="33" spans="1:9" ht="14">
      <c r="A33" s="104" t="s">
        <v>107</v>
      </c>
      <c r="B33" s="107" t="s">
        <v>147</v>
      </c>
      <c r="C33" s="104">
        <v>8</v>
      </c>
      <c r="D33" s="104" t="s">
        <v>1199</v>
      </c>
      <c r="E33" s="105" t="s">
        <v>615</v>
      </c>
      <c r="F33" s="105" t="s">
        <v>1198</v>
      </c>
      <c r="G33" s="105">
        <v>3</v>
      </c>
      <c r="H33" s="108" t="str">
        <f t="shared" ca="1" si="0"/>
        <v>55.45</v>
      </c>
      <c r="I33" s="109">
        <f t="shared" ca="1" si="1"/>
        <v>55.45</v>
      </c>
    </row>
    <row r="34" spans="1:9" ht="14">
      <c r="A34" s="104" t="s">
        <v>107</v>
      </c>
      <c r="B34" s="107" t="s">
        <v>1208</v>
      </c>
      <c r="C34" s="104">
        <v>10</v>
      </c>
      <c r="D34" s="104" t="s">
        <v>1199</v>
      </c>
      <c r="E34" s="105" t="s">
        <v>615</v>
      </c>
      <c r="F34" s="105" t="s">
        <v>1198</v>
      </c>
      <c r="G34" s="105">
        <v>3</v>
      </c>
      <c r="H34" s="106" t="str">
        <f t="shared" ca="1" si="0"/>
        <v/>
      </c>
      <c r="I34" s="106" t="str">
        <f t="shared" ca="1" si="1"/>
        <v/>
      </c>
    </row>
    <row r="35" spans="1:9" ht="14">
      <c r="A35" s="104" t="s">
        <v>107</v>
      </c>
      <c r="B35" s="107" t="s">
        <v>155</v>
      </c>
      <c r="C35" s="104">
        <v>9</v>
      </c>
      <c r="D35" s="104" t="s">
        <v>1199</v>
      </c>
      <c r="E35" s="105" t="s">
        <v>615</v>
      </c>
      <c r="F35" s="105" t="s">
        <v>1198</v>
      </c>
      <c r="G35" s="105">
        <v>3</v>
      </c>
      <c r="H35" s="106" t="str">
        <f t="shared" ca="1" si="0"/>
        <v>48.75</v>
      </c>
      <c r="I35" s="106">
        <f t="shared" ca="1" si="1"/>
        <v>48.75</v>
      </c>
    </row>
    <row r="36" spans="1:9" ht="14">
      <c r="A36" s="104" t="s">
        <v>107</v>
      </c>
      <c r="B36" s="107" t="s">
        <v>151</v>
      </c>
      <c r="C36" s="104">
        <v>10</v>
      </c>
      <c r="D36" s="104" t="s">
        <v>1199</v>
      </c>
      <c r="E36" s="105" t="s">
        <v>615</v>
      </c>
      <c r="F36" s="105" t="s">
        <v>1198</v>
      </c>
      <c r="G36" s="105">
        <v>3</v>
      </c>
      <c r="H36" s="106" t="str">
        <f t="shared" ca="1" si="0"/>
        <v>50.75</v>
      </c>
      <c r="I36" s="106">
        <f t="shared" ca="1" si="1"/>
        <v>50.75</v>
      </c>
    </row>
    <row r="37" spans="1:9" ht="14">
      <c r="A37" s="104" t="s">
        <v>107</v>
      </c>
      <c r="B37" s="107" t="s">
        <v>1209</v>
      </c>
      <c r="C37" s="104">
        <v>10</v>
      </c>
      <c r="D37" s="104" t="s">
        <v>1199</v>
      </c>
      <c r="E37" s="105" t="s">
        <v>615</v>
      </c>
      <c r="F37" s="105" t="s">
        <v>1198</v>
      </c>
      <c r="G37" s="105">
        <v>3</v>
      </c>
      <c r="H37" s="106" t="str">
        <f t="shared" ca="1" si="0"/>
        <v/>
      </c>
      <c r="I37" s="106" t="str">
        <f t="shared" ca="1" si="1"/>
        <v/>
      </c>
    </row>
    <row r="38" spans="1:9" ht="14">
      <c r="A38" s="104" t="s">
        <v>107</v>
      </c>
      <c r="B38" s="107" t="s">
        <v>1210</v>
      </c>
      <c r="C38" s="104">
        <v>14</v>
      </c>
      <c r="D38" s="104" t="s">
        <v>1197</v>
      </c>
      <c r="E38" s="105" t="s">
        <v>1200</v>
      </c>
      <c r="F38" s="105" t="s">
        <v>1039</v>
      </c>
      <c r="G38" s="105">
        <v>3</v>
      </c>
      <c r="H38" s="106" t="str">
        <f t="shared" ca="1" si="0"/>
        <v/>
      </c>
      <c r="I38" s="106" t="str">
        <f t="shared" ca="1" si="1"/>
        <v/>
      </c>
    </row>
    <row r="39" spans="1:9" ht="14">
      <c r="A39" s="104" t="s">
        <v>107</v>
      </c>
      <c r="B39" s="107" t="s">
        <v>208</v>
      </c>
      <c r="C39" s="104">
        <v>13</v>
      </c>
      <c r="D39" s="104" t="s">
        <v>1197</v>
      </c>
      <c r="E39" s="105" t="s">
        <v>1200</v>
      </c>
      <c r="F39" s="105" t="s">
        <v>1039</v>
      </c>
      <c r="G39" s="105">
        <v>3</v>
      </c>
      <c r="H39" s="108" t="str">
        <f t="shared" ca="1" si="0"/>
        <v>59.3</v>
      </c>
      <c r="I39" s="109">
        <f t="shared" ca="1" si="1"/>
        <v>59.3</v>
      </c>
    </row>
    <row r="40" spans="1:9" ht="14">
      <c r="A40" s="104" t="s">
        <v>107</v>
      </c>
      <c r="B40" s="107" t="s">
        <v>203</v>
      </c>
      <c r="C40" s="104">
        <v>14</v>
      </c>
      <c r="D40" s="104" t="s">
        <v>1199</v>
      </c>
      <c r="E40" s="105" t="s">
        <v>1200</v>
      </c>
      <c r="F40" s="105" t="s">
        <v>1039</v>
      </c>
      <c r="G40" s="105">
        <v>3</v>
      </c>
      <c r="H40" s="108" t="str">
        <f t="shared" ca="1" si="0"/>
        <v>145.5</v>
      </c>
      <c r="I40" s="109">
        <f t="shared" ca="1" si="1"/>
        <v>145.5</v>
      </c>
    </row>
    <row r="41" spans="1:9" ht="14">
      <c r="A41" s="104" t="s">
        <v>107</v>
      </c>
      <c r="B41" s="107" t="s">
        <v>1211</v>
      </c>
      <c r="C41" s="104">
        <v>14</v>
      </c>
      <c r="D41" s="104" t="s">
        <v>1199</v>
      </c>
      <c r="E41" s="105" t="s">
        <v>1200</v>
      </c>
      <c r="F41" s="105" t="s">
        <v>1039</v>
      </c>
      <c r="G41" s="105">
        <v>3</v>
      </c>
      <c r="H41" s="106" t="str">
        <f t="shared" ca="1" si="0"/>
        <v/>
      </c>
      <c r="I41" s="106" t="str">
        <f t="shared" ca="1" si="1"/>
        <v/>
      </c>
    </row>
    <row r="42" spans="1:9" ht="14">
      <c r="A42" s="104" t="s">
        <v>107</v>
      </c>
      <c r="B42" s="107" t="s">
        <v>206</v>
      </c>
      <c r="C42" s="104">
        <v>13</v>
      </c>
      <c r="D42" s="104" t="s">
        <v>1199</v>
      </c>
      <c r="E42" s="105" t="s">
        <v>1200</v>
      </c>
      <c r="F42" s="105" t="s">
        <v>1039</v>
      </c>
      <c r="G42" s="105">
        <v>3</v>
      </c>
      <c r="H42" s="108" t="str">
        <f t="shared" ca="1" si="0"/>
        <v>135.9</v>
      </c>
      <c r="I42" s="109">
        <f t="shared" ca="1" si="1"/>
        <v>135.9</v>
      </c>
    </row>
    <row r="43" spans="1:9" ht="14">
      <c r="A43" s="104" t="s">
        <v>107</v>
      </c>
      <c r="B43" s="107" t="s">
        <v>1212</v>
      </c>
      <c r="C43" s="104">
        <v>14</v>
      </c>
      <c r="D43" s="104" t="s">
        <v>1199</v>
      </c>
      <c r="E43" s="105" t="s">
        <v>1200</v>
      </c>
      <c r="F43" s="105" t="s">
        <v>1039</v>
      </c>
      <c r="G43" s="105">
        <v>3</v>
      </c>
      <c r="H43" s="106" t="str">
        <f t="shared" ca="1" si="0"/>
        <v/>
      </c>
      <c r="I43" s="106" t="str">
        <f t="shared" ca="1" si="1"/>
        <v/>
      </c>
    </row>
    <row r="44" spans="1:9" ht="14">
      <c r="A44" s="104" t="s">
        <v>107</v>
      </c>
      <c r="B44" s="107" t="s">
        <v>1213</v>
      </c>
      <c r="C44" s="104">
        <v>13</v>
      </c>
      <c r="D44" s="104" t="s">
        <v>1199</v>
      </c>
      <c r="E44" s="105" t="s">
        <v>1200</v>
      </c>
      <c r="F44" s="105" t="s">
        <v>1039</v>
      </c>
      <c r="G44" s="105">
        <v>3</v>
      </c>
      <c r="H44" s="108" t="str">
        <f t="shared" ca="1" si="0"/>
        <v/>
      </c>
      <c r="I44" s="109" t="str">
        <f t="shared" ca="1" si="1"/>
        <v/>
      </c>
    </row>
    <row r="45" spans="1:9" ht="14">
      <c r="A45" s="104" t="s">
        <v>107</v>
      </c>
      <c r="B45" s="107" t="s">
        <v>214</v>
      </c>
      <c r="C45" s="104">
        <v>14</v>
      </c>
      <c r="D45" s="104" t="s">
        <v>1199</v>
      </c>
      <c r="E45" s="105" t="s">
        <v>1200</v>
      </c>
      <c r="F45" s="105" t="s">
        <v>1039</v>
      </c>
      <c r="G45" s="105">
        <v>3</v>
      </c>
      <c r="H45" s="108" t="str">
        <f t="shared" ca="1" si="0"/>
        <v>113.9</v>
      </c>
      <c r="I45" s="109">
        <f t="shared" ca="1" si="1"/>
        <v>113.9</v>
      </c>
    </row>
    <row r="46" spans="1:9" ht="14">
      <c r="A46" s="104" t="s">
        <v>107</v>
      </c>
      <c r="B46" s="107" t="s">
        <v>195</v>
      </c>
      <c r="C46" s="104">
        <v>11</v>
      </c>
      <c r="D46" s="104" t="s">
        <v>1197</v>
      </c>
      <c r="E46" s="105" t="s">
        <v>1198</v>
      </c>
      <c r="F46" s="105" t="s">
        <v>1200</v>
      </c>
      <c r="G46" s="105">
        <v>3</v>
      </c>
      <c r="H46" s="108" t="str">
        <f t="shared" ca="1" si="0"/>
        <v>49.35</v>
      </c>
      <c r="I46" s="109">
        <f t="shared" ca="1" si="1"/>
        <v>49.35</v>
      </c>
    </row>
    <row r="47" spans="1:9" ht="14">
      <c r="A47" s="104" t="s">
        <v>107</v>
      </c>
      <c r="B47" s="107" t="s">
        <v>186</v>
      </c>
      <c r="C47" s="104">
        <v>11</v>
      </c>
      <c r="D47" s="104" t="s">
        <v>1197</v>
      </c>
      <c r="E47" s="105" t="s">
        <v>1198</v>
      </c>
      <c r="F47" s="105" t="s">
        <v>1200</v>
      </c>
      <c r="G47" s="105">
        <v>3</v>
      </c>
      <c r="H47" s="106" t="str">
        <f t="shared" ca="1" si="0"/>
        <v>86.95</v>
      </c>
      <c r="I47" s="106">
        <f t="shared" ca="1" si="1"/>
        <v>86.95</v>
      </c>
    </row>
    <row r="48" spans="1:9" ht="14">
      <c r="A48" s="104" t="s">
        <v>107</v>
      </c>
      <c r="B48" s="107" t="s">
        <v>193</v>
      </c>
      <c r="C48" s="104">
        <v>11</v>
      </c>
      <c r="D48" s="104" t="s">
        <v>1197</v>
      </c>
      <c r="E48" s="105" t="s">
        <v>1198</v>
      </c>
      <c r="F48" s="105" t="s">
        <v>1200</v>
      </c>
      <c r="G48" s="105">
        <v>3</v>
      </c>
      <c r="H48" s="108" t="str">
        <f t="shared" ca="1" si="0"/>
        <v>77.5</v>
      </c>
      <c r="I48" s="109">
        <f t="shared" ca="1" si="1"/>
        <v>77.5</v>
      </c>
    </row>
    <row r="49" spans="1:9" ht="14">
      <c r="A49" s="104" t="s">
        <v>107</v>
      </c>
      <c r="B49" s="107" t="s">
        <v>1214</v>
      </c>
      <c r="C49" s="104">
        <v>11</v>
      </c>
      <c r="D49" s="104" t="s">
        <v>1197</v>
      </c>
      <c r="E49" s="105" t="s">
        <v>1198</v>
      </c>
      <c r="F49" s="105" t="s">
        <v>1200</v>
      </c>
      <c r="G49" s="105">
        <v>3</v>
      </c>
      <c r="H49" s="106" t="str">
        <f t="shared" ca="1" si="0"/>
        <v/>
      </c>
      <c r="I49" s="106" t="str">
        <f t="shared" ca="1" si="1"/>
        <v/>
      </c>
    </row>
    <row r="50" spans="1:9" ht="14">
      <c r="A50" s="104" t="s">
        <v>107</v>
      </c>
      <c r="B50" s="107" t="s">
        <v>1215</v>
      </c>
      <c r="C50" s="104">
        <v>12</v>
      </c>
      <c r="D50" s="104" t="s">
        <v>1199</v>
      </c>
      <c r="E50" s="105" t="s">
        <v>1198</v>
      </c>
      <c r="F50" s="105" t="s">
        <v>1200</v>
      </c>
      <c r="G50" s="105">
        <v>3</v>
      </c>
      <c r="H50" s="106" t="str">
        <f t="shared" ca="1" si="0"/>
        <v/>
      </c>
      <c r="I50" s="106" t="str">
        <f t="shared" ca="1" si="1"/>
        <v/>
      </c>
    </row>
    <row r="51" spans="1:9" ht="14">
      <c r="A51" s="104" t="s">
        <v>107</v>
      </c>
      <c r="B51" s="107" t="s">
        <v>192</v>
      </c>
      <c r="C51" s="104">
        <v>11</v>
      </c>
      <c r="D51" s="104" t="s">
        <v>1199</v>
      </c>
      <c r="E51" s="105" t="s">
        <v>1198</v>
      </c>
      <c r="F51" s="105" t="s">
        <v>1200</v>
      </c>
      <c r="G51" s="105">
        <v>3</v>
      </c>
      <c r="H51" s="108" t="str">
        <f t="shared" ca="1" si="0"/>
        <v>69.75</v>
      </c>
      <c r="I51" s="109">
        <f t="shared" ca="1" si="1"/>
        <v>69.75</v>
      </c>
    </row>
    <row r="52" spans="1:9" ht="14">
      <c r="A52" s="104" t="s">
        <v>107</v>
      </c>
      <c r="B52" s="107" t="s">
        <v>1216</v>
      </c>
      <c r="C52" s="104">
        <v>12</v>
      </c>
      <c r="D52" s="104" t="s">
        <v>1199</v>
      </c>
      <c r="E52" s="105" t="s">
        <v>1198</v>
      </c>
      <c r="F52" s="105" t="s">
        <v>1200</v>
      </c>
      <c r="G52" s="105">
        <v>3</v>
      </c>
      <c r="H52" s="108" t="str">
        <f t="shared" ca="1" si="0"/>
        <v/>
      </c>
      <c r="I52" s="109" t="str">
        <f t="shared" ca="1" si="1"/>
        <v/>
      </c>
    </row>
    <row r="53" spans="1:9" ht="14">
      <c r="A53" s="104" t="s">
        <v>107</v>
      </c>
      <c r="B53" s="107" t="s">
        <v>247</v>
      </c>
      <c r="C53" s="104">
        <v>18</v>
      </c>
      <c r="D53" s="104" t="s">
        <v>1197</v>
      </c>
      <c r="E53" s="105" t="s">
        <v>1039</v>
      </c>
      <c r="F53" s="105" t="s">
        <v>1039</v>
      </c>
      <c r="G53" s="105">
        <v>3</v>
      </c>
      <c r="H53" s="108" t="str">
        <f t="shared" ca="1" si="0"/>
        <v>161.2</v>
      </c>
      <c r="I53" s="109">
        <f t="shared" ca="1" si="1"/>
        <v>161.19999999999999</v>
      </c>
    </row>
    <row r="54" spans="1:9" ht="14">
      <c r="A54" s="104" t="s">
        <v>107</v>
      </c>
      <c r="B54" s="107" t="s">
        <v>234</v>
      </c>
      <c r="C54" s="104">
        <v>16</v>
      </c>
      <c r="D54" s="104" t="s">
        <v>1197</v>
      </c>
      <c r="E54" s="105" t="s">
        <v>1039</v>
      </c>
      <c r="F54" s="105" t="s">
        <v>1039</v>
      </c>
      <c r="G54" s="105">
        <v>3</v>
      </c>
      <c r="H54" s="106" t="str">
        <f t="shared" ca="1" si="0"/>
        <v>191.75</v>
      </c>
      <c r="I54" s="106">
        <f t="shared" ca="1" si="1"/>
        <v>191.75</v>
      </c>
    </row>
    <row r="55" spans="1:9" ht="14">
      <c r="A55" s="104" t="s">
        <v>107</v>
      </c>
      <c r="B55" s="107" t="s">
        <v>239</v>
      </c>
      <c r="C55" s="104">
        <v>17</v>
      </c>
      <c r="D55" s="104" t="s">
        <v>1197</v>
      </c>
      <c r="E55" s="105" t="s">
        <v>1039</v>
      </c>
      <c r="F55" s="105" t="s">
        <v>1039</v>
      </c>
      <c r="G55" s="105">
        <v>3</v>
      </c>
      <c r="H55" s="108" t="str">
        <f t="shared" ca="1" si="0"/>
        <v>187.4</v>
      </c>
      <c r="I55" s="109">
        <f t="shared" ca="1" si="1"/>
        <v>187.4</v>
      </c>
    </row>
    <row r="56" spans="1:9" ht="14">
      <c r="A56" s="104" t="s">
        <v>107</v>
      </c>
      <c r="B56" s="107" t="s">
        <v>249</v>
      </c>
      <c r="C56" s="104">
        <v>16</v>
      </c>
      <c r="D56" s="104" t="s">
        <v>1197</v>
      </c>
      <c r="E56" s="105" t="s">
        <v>1039</v>
      </c>
      <c r="F56" s="105" t="s">
        <v>1039</v>
      </c>
      <c r="G56" s="105">
        <v>3</v>
      </c>
      <c r="H56" s="108" t="str">
        <f t="shared" ca="1" si="0"/>
        <v>139.1</v>
      </c>
      <c r="I56" s="109">
        <f t="shared" ca="1" si="1"/>
        <v>139.1</v>
      </c>
    </row>
    <row r="57" spans="1:9" ht="14">
      <c r="A57" s="104" t="s">
        <v>107</v>
      </c>
      <c r="B57" s="107" t="s">
        <v>1217</v>
      </c>
      <c r="C57" s="104">
        <v>16</v>
      </c>
      <c r="D57" s="104" t="s">
        <v>1199</v>
      </c>
      <c r="E57" s="105" t="s">
        <v>1039</v>
      </c>
      <c r="F57" s="105" t="s">
        <v>1039</v>
      </c>
      <c r="G57" s="105">
        <v>3</v>
      </c>
      <c r="H57" s="108" t="str">
        <f t="shared" ca="1" si="0"/>
        <v/>
      </c>
      <c r="I57" s="109" t="str">
        <f t="shared" ca="1" si="1"/>
        <v/>
      </c>
    </row>
    <row r="58" spans="1:9" ht="14">
      <c r="A58" s="104" t="s">
        <v>107</v>
      </c>
      <c r="B58" s="107" t="s">
        <v>231</v>
      </c>
      <c r="C58" s="104">
        <v>16</v>
      </c>
      <c r="D58" s="104" t="s">
        <v>1199</v>
      </c>
      <c r="E58" s="105" t="s">
        <v>1039</v>
      </c>
      <c r="F58" s="105" t="s">
        <v>1039</v>
      </c>
      <c r="G58" s="105">
        <v>3</v>
      </c>
      <c r="H58" s="106" t="str">
        <f t="shared" ca="1" si="0"/>
        <v>174.55</v>
      </c>
      <c r="I58" s="106">
        <f t="shared" ca="1" si="1"/>
        <v>174.55</v>
      </c>
    </row>
    <row r="59" spans="1:9" ht="14">
      <c r="A59" s="104" t="s">
        <v>387</v>
      </c>
      <c r="B59" s="107" t="s">
        <v>1218</v>
      </c>
      <c r="C59" s="104">
        <v>8</v>
      </c>
      <c r="D59" s="104" t="s">
        <v>1197</v>
      </c>
      <c r="E59" s="105" t="s">
        <v>615</v>
      </c>
      <c r="F59" s="105" t="s">
        <v>1198</v>
      </c>
      <c r="G59" s="105">
        <v>3</v>
      </c>
      <c r="H59" s="106" t="str">
        <f t="shared" ca="1" si="0"/>
        <v/>
      </c>
      <c r="I59" s="106" t="str">
        <f t="shared" ca="1" si="1"/>
        <v/>
      </c>
    </row>
    <row r="60" spans="1:9" ht="14">
      <c r="A60" s="104" t="s">
        <v>387</v>
      </c>
      <c r="B60" s="107" t="s">
        <v>1219</v>
      </c>
      <c r="C60" s="104">
        <v>6</v>
      </c>
      <c r="D60" s="104" t="s">
        <v>1197</v>
      </c>
      <c r="E60" s="105" t="s">
        <v>615</v>
      </c>
      <c r="F60" s="105" t="s">
        <v>1198</v>
      </c>
      <c r="G60" s="105">
        <v>3</v>
      </c>
      <c r="H60" s="106" t="str">
        <f t="shared" ca="1" si="0"/>
        <v/>
      </c>
      <c r="I60" s="106" t="str">
        <f t="shared" ca="1" si="1"/>
        <v/>
      </c>
    </row>
    <row r="61" spans="1:9" ht="14">
      <c r="A61" s="104" t="s">
        <v>387</v>
      </c>
      <c r="B61" s="107" t="s">
        <v>1220</v>
      </c>
      <c r="C61" s="104">
        <v>9</v>
      </c>
      <c r="D61" s="104" t="s">
        <v>1197</v>
      </c>
      <c r="E61" s="105" t="s">
        <v>615</v>
      </c>
      <c r="F61" s="105" t="s">
        <v>1198</v>
      </c>
      <c r="G61" s="105">
        <v>3</v>
      </c>
      <c r="H61" s="108" t="str">
        <f t="shared" ca="1" si="0"/>
        <v/>
      </c>
      <c r="I61" s="109" t="str">
        <f t="shared" ca="1" si="1"/>
        <v/>
      </c>
    </row>
    <row r="62" spans="1:9" ht="14">
      <c r="A62" s="104" t="s">
        <v>387</v>
      </c>
      <c r="B62" s="107" t="s">
        <v>1221</v>
      </c>
      <c r="C62" s="104">
        <v>8</v>
      </c>
      <c r="D62" s="104" t="s">
        <v>1197</v>
      </c>
      <c r="E62" s="105" t="s">
        <v>615</v>
      </c>
      <c r="F62" s="105" t="s">
        <v>1198</v>
      </c>
      <c r="G62" s="105">
        <v>3</v>
      </c>
      <c r="H62" s="106" t="str">
        <f t="shared" ca="1" si="0"/>
        <v/>
      </c>
      <c r="I62" s="106" t="str">
        <f t="shared" ca="1" si="1"/>
        <v/>
      </c>
    </row>
    <row r="63" spans="1:9" ht="14">
      <c r="A63" s="104" t="s">
        <v>387</v>
      </c>
      <c r="B63" s="107" t="s">
        <v>1222</v>
      </c>
      <c r="C63" s="104">
        <v>9</v>
      </c>
      <c r="D63" s="104" t="s">
        <v>1197</v>
      </c>
      <c r="E63" s="105" t="s">
        <v>615</v>
      </c>
      <c r="F63" s="105" t="s">
        <v>1198</v>
      </c>
      <c r="G63" s="105">
        <v>3</v>
      </c>
      <c r="H63" s="106" t="str">
        <f t="shared" ca="1" si="0"/>
        <v/>
      </c>
      <c r="I63" s="106" t="str">
        <f t="shared" ca="1" si="1"/>
        <v/>
      </c>
    </row>
    <row r="64" spans="1:9" ht="14">
      <c r="A64" s="104" t="s">
        <v>387</v>
      </c>
      <c r="B64" s="107" t="s">
        <v>1223</v>
      </c>
      <c r="C64" s="104">
        <v>6</v>
      </c>
      <c r="D64" s="104" t="s">
        <v>1197</v>
      </c>
      <c r="E64" s="105" t="s">
        <v>615</v>
      </c>
      <c r="F64" s="105" t="s">
        <v>1198</v>
      </c>
      <c r="G64" s="105">
        <v>3</v>
      </c>
      <c r="H64" s="106" t="str">
        <f t="shared" ca="1" si="0"/>
        <v/>
      </c>
      <c r="I64" s="106" t="str">
        <f t="shared" ca="1" si="1"/>
        <v/>
      </c>
    </row>
    <row r="65" spans="1:9" ht="14">
      <c r="A65" s="104" t="s">
        <v>387</v>
      </c>
      <c r="B65" s="107" t="s">
        <v>1224</v>
      </c>
      <c r="C65" s="104">
        <v>8</v>
      </c>
      <c r="D65" s="104" t="s">
        <v>1197</v>
      </c>
      <c r="E65" s="105" t="s">
        <v>615</v>
      </c>
      <c r="F65" s="105" t="s">
        <v>1198</v>
      </c>
      <c r="G65" s="105">
        <v>3</v>
      </c>
      <c r="H65" s="106" t="str">
        <f t="shared" ca="1" si="0"/>
        <v/>
      </c>
      <c r="I65" s="106" t="str">
        <f t="shared" ca="1" si="1"/>
        <v/>
      </c>
    </row>
    <row r="66" spans="1:9" ht="14">
      <c r="A66" s="104" t="s">
        <v>387</v>
      </c>
      <c r="B66" s="107" t="s">
        <v>1225</v>
      </c>
      <c r="C66" s="104">
        <v>8</v>
      </c>
      <c r="D66" s="104" t="s">
        <v>1197</v>
      </c>
      <c r="E66" s="105" t="s">
        <v>615</v>
      </c>
      <c r="F66" s="105" t="s">
        <v>1198</v>
      </c>
      <c r="G66" s="105">
        <v>3</v>
      </c>
      <c r="H66" s="106" t="str">
        <f t="shared" ca="1" si="0"/>
        <v/>
      </c>
      <c r="I66" s="106" t="str">
        <f t="shared" ca="1" si="1"/>
        <v/>
      </c>
    </row>
    <row r="67" spans="1:9" ht="14">
      <c r="A67" s="104" t="s">
        <v>387</v>
      </c>
      <c r="B67" s="107" t="s">
        <v>1226</v>
      </c>
      <c r="C67" s="104">
        <v>7</v>
      </c>
      <c r="D67" s="104" t="s">
        <v>1197</v>
      </c>
      <c r="E67" s="105" t="s">
        <v>615</v>
      </c>
      <c r="F67" s="105" t="s">
        <v>1198</v>
      </c>
      <c r="G67" s="105">
        <v>3</v>
      </c>
      <c r="H67" s="106" t="str">
        <f t="shared" ca="1" si="0"/>
        <v/>
      </c>
      <c r="I67" s="106" t="str">
        <f t="shared" ca="1" si="1"/>
        <v/>
      </c>
    </row>
    <row r="68" spans="1:9" ht="14">
      <c r="A68" s="104" t="s">
        <v>387</v>
      </c>
      <c r="B68" s="107" t="s">
        <v>1227</v>
      </c>
      <c r="C68" s="104">
        <v>7</v>
      </c>
      <c r="D68" s="104" t="s">
        <v>1197</v>
      </c>
      <c r="E68" s="105" t="s">
        <v>615</v>
      </c>
      <c r="F68" s="105" t="s">
        <v>1198</v>
      </c>
      <c r="G68" s="105">
        <v>3</v>
      </c>
      <c r="H68" s="106" t="str">
        <f t="shared" ca="1" si="0"/>
        <v/>
      </c>
      <c r="I68" s="106" t="str">
        <f t="shared" ca="1" si="1"/>
        <v/>
      </c>
    </row>
    <row r="69" spans="1:9" ht="14">
      <c r="A69" s="104" t="s">
        <v>387</v>
      </c>
      <c r="B69" s="107" t="s">
        <v>1228</v>
      </c>
      <c r="C69" s="104">
        <v>7</v>
      </c>
      <c r="D69" s="104" t="s">
        <v>1197</v>
      </c>
      <c r="E69" s="105" t="s">
        <v>615</v>
      </c>
      <c r="F69" s="105" t="s">
        <v>1198</v>
      </c>
      <c r="G69" s="105">
        <v>3</v>
      </c>
      <c r="H69" s="106" t="str">
        <f t="shared" ca="1" si="0"/>
        <v/>
      </c>
      <c r="I69" s="106" t="str">
        <f t="shared" ca="1" si="1"/>
        <v/>
      </c>
    </row>
    <row r="70" spans="1:9" ht="14">
      <c r="A70" s="104" t="s">
        <v>387</v>
      </c>
      <c r="B70" s="107" t="s">
        <v>1229</v>
      </c>
      <c r="C70" s="104">
        <v>7</v>
      </c>
      <c r="D70" s="104" t="s">
        <v>1197</v>
      </c>
      <c r="E70" s="105" t="s">
        <v>615</v>
      </c>
      <c r="F70" s="105" t="s">
        <v>1198</v>
      </c>
      <c r="G70" s="105">
        <v>3</v>
      </c>
      <c r="H70" s="106" t="str">
        <f t="shared" ca="1" si="0"/>
        <v/>
      </c>
      <c r="I70" s="106" t="str">
        <f t="shared" ca="1" si="1"/>
        <v/>
      </c>
    </row>
    <row r="71" spans="1:9" ht="14">
      <c r="A71" s="104" t="s">
        <v>387</v>
      </c>
      <c r="B71" s="107" t="s">
        <v>406</v>
      </c>
      <c r="C71" s="104">
        <v>8</v>
      </c>
      <c r="D71" s="104" t="s">
        <v>1197</v>
      </c>
      <c r="E71" s="105" t="s">
        <v>615</v>
      </c>
      <c r="F71" s="105" t="s">
        <v>1198</v>
      </c>
      <c r="G71" s="105">
        <v>3</v>
      </c>
      <c r="H71" s="106" t="str">
        <f t="shared" ca="1" si="0"/>
        <v>37.25</v>
      </c>
      <c r="I71" s="106">
        <f t="shared" ca="1" si="1"/>
        <v>37.25</v>
      </c>
    </row>
    <row r="72" spans="1:9" ht="14">
      <c r="A72" s="104" t="s">
        <v>387</v>
      </c>
      <c r="B72" s="107" t="s">
        <v>1230</v>
      </c>
      <c r="C72" s="104">
        <v>9</v>
      </c>
      <c r="D72" s="104" t="s">
        <v>1197</v>
      </c>
      <c r="E72" s="105" t="s">
        <v>615</v>
      </c>
      <c r="F72" s="105" t="s">
        <v>1198</v>
      </c>
      <c r="G72" s="105">
        <v>3</v>
      </c>
      <c r="H72" s="106" t="str">
        <f t="shared" ca="1" si="0"/>
        <v/>
      </c>
      <c r="I72" s="106" t="str">
        <f t="shared" ca="1" si="1"/>
        <v/>
      </c>
    </row>
    <row r="73" spans="1:9" ht="14">
      <c r="A73" s="104" t="s">
        <v>387</v>
      </c>
      <c r="B73" s="107" t="s">
        <v>1231</v>
      </c>
      <c r="C73" s="104">
        <v>6</v>
      </c>
      <c r="D73" s="104" t="s">
        <v>1197</v>
      </c>
      <c r="E73" s="105" t="s">
        <v>615</v>
      </c>
      <c r="F73" s="105" t="s">
        <v>1198</v>
      </c>
      <c r="G73" s="105">
        <v>3</v>
      </c>
      <c r="H73" s="106" t="str">
        <f t="shared" ca="1" si="0"/>
        <v/>
      </c>
      <c r="I73" s="106" t="str">
        <f t="shared" ca="1" si="1"/>
        <v/>
      </c>
    </row>
    <row r="74" spans="1:9" ht="14">
      <c r="A74" s="104" t="s">
        <v>387</v>
      </c>
      <c r="B74" s="107" t="s">
        <v>1232</v>
      </c>
      <c r="C74" s="104">
        <v>10</v>
      </c>
      <c r="D74" s="104" t="s">
        <v>1197</v>
      </c>
      <c r="E74" s="105" t="s">
        <v>615</v>
      </c>
      <c r="F74" s="105" t="s">
        <v>1198</v>
      </c>
      <c r="G74" s="105">
        <v>3</v>
      </c>
      <c r="H74" s="106" t="str">
        <f t="shared" ca="1" si="0"/>
        <v/>
      </c>
      <c r="I74" s="106" t="str">
        <f t="shared" ca="1" si="1"/>
        <v/>
      </c>
    </row>
    <row r="75" spans="1:9" ht="14">
      <c r="A75" s="104" t="s">
        <v>387</v>
      </c>
      <c r="B75" s="107" t="s">
        <v>1233</v>
      </c>
      <c r="C75" s="104">
        <v>7</v>
      </c>
      <c r="D75" s="104" t="s">
        <v>1197</v>
      </c>
      <c r="E75" s="105" t="s">
        <v>615</v>
      </c>
      <c r="F75" s="105" t="s">
        <v>1198</v>
      </c>
      <c r="G75" s="105">
        <v>3</v>
      </c>
      <c r="H75" s="106" t="str">
        <f t="shared" ca="1" si="0"/>
        <v/>
      </c>
      <c r="I75" s="106" t="str">
        <f t="shared" ca="1" si="1"/>
        <v/>
      </c>
    </row>
    <row r="76" spans="1:9" ht="14">
      <c r="A76" s="104" t="s">
        <v>387</v>
      </c>
      <c r="B76" s="107" t="s">
        <v>398</v>
      </c>
      <c r="C76" s="104">
        <v>8</v>
      </c>
      <c r="D76" s="104" t="s">
        <v>1197</v>
      </c>
      <c r="E76" s="105" t="s">
        <v>615</v>
      </c>
      <c r="F76" s="105" t="s">
        <v>1198</v>
      </c>
      <c r="G76" s="105">
        <v>3</v>
      </c>
      <c r="H76" s="106" t="str">
        <f t="shared" ca="1" si="0"/>
        <v>43.05</v>
      </c>
      <c r="I76" s="106">
        <f t="shared" ca="1" si="1"/>
        <v>43.05</v>
      </c>
    </row>
    <row r="77" spans="1:9" ht="14">
      <c r="A77" s="104" t="s">
        <v>387</v>
      </c>
      <c r="B77" s="107" t="s">
        <v>1234</v>
      </c>
      <c r="C77" s="104">
        <v>8</v>
      </c>
      <c r="D77" s="104" t="s">
        <v>1197</v>
      </c>
      <c r="E77" s="105" t="s">
        <v>615</v>
      </c>
      <c r="F77" s="105" t="s">
        <v>1198</v>
      </c>
      <c r="G77" s="105">
        <v>3</v>
      </c>
      <c r="H77" s="106" t="str">
        <f t="shared" ca="1" si="0"/>
        <v/>
      </c>
      <c r="I77" s="106" t="str">
        <f t="shared" ca="1" si="1"/>
        <v/>
      </c>
    </row>
    <row r="78" spans="1:9" ht="14">
      <c r="A78" s="104" t="s">
        <v>387</v>
      </c>
      <c r="B78" s="107" t="s">
        <v>396</v>
      </c>
      <c r="C78" s="104">
        <v>8</v>
      </c>
      <c r="D78" s="104" t="s">
        <v>1197</v>
      </c>
      <c r="E78" s="105" t="s">
        <v>615</v>
      </c>
      <c r="F78" s="105" t="s">
        <v>1198</v>
      </c>
      <c r="G78" s="105">
        <v>3</v>
      </c>
      <c r="H78" s="106" t="str">
        <f t="shared" ca="1" si="0"/>
        <v>44.45</v>
      </c>
      <c r="I78" s="106">
        <f t="shared" ca="1" si="1"/>
        <v>44.45</v>
      </c>
    </row>
    <row r="79" spans="1:9" ht="14">
      <c r="A79" s="104" t="s">
        <v>387</v>
      </c>
      <c r="B79" s="107" t="s">
        <v>1235</v>
      </c>
      <c r="C79" s="104">
        <v>9</v>
      </c>
      <c r="D79" s="104" t="s">
        <v>1197</v>
      </c>
      <c r="E79" s="105" t="s">
        <v>615</v>
      </c>
      <c r="F79" s="105" t="s">
        <v>1198</v>
      </c>
      <c r="G79" s="105">
        <v>3</v>
      </c>
      <c r="H79" s="106" t="str">
        <f t="shared" ca="1" si="0"/>
        <v/>
      </c>
      <c r="I79" s="106" t="str">
        <f t="shared" ca="1" si="1"/>
        <v/>
      </c>
    </row>
    <row r="80" spans="1:9" ht="14">
      <c r="A80" s="104" t="s">
        <v>387</v>
      </c>
      <c r="B80" s="107" t="s">
        <v>394</v>
      </c>
      <c r="C80" s="104">
        <v>10</v>
      </c>
      <c r="D80" s="104" t="s">
        <v>1197</v>
      </c>
      <c r="E80" s="105" t="s">
        <v>615</v>
      </c>
      <c r="F80" s="105" t="s">
        <v>1198</v>
      </c>
      <c r="G80" s="105">
        <v>3</v>
      </c>
      <c r="H80" s="106" t="str">
        <f t="shared" ca="1" si="0"/>
        <v>50.35</v>
      </c>
      <c r="I80" s="106">
        <f t="shared" ca="1" si="1"/>
        <v>50.35</v>
      </c>
    </row>
    <row r="81" spans="1:9" ht="14">
      <c r="A81" s="104" t="s">
        <v>387</v>
      </c>
      <c r="B81" s="107" t="s">
        <v>1236</v>
      </c>
      <c r="C81" s="104">
        <v>9</v>
      </c>
      <c r="D81" s="104" t="s">
        <v>1199</v>
      </c>
      <c r="E81" s="105" t="s">
        <v>615</v>
      </c>
      <c r="F81" s="105" t="s">
        <v>1198</v>
      </c>
      <c r="G81" s="105">
        <v>3</v>
      </c>
      <c r="H81" s="108" t="str">
        <f t="shared" ca="1" si="0"/>
        <v/>
      </c>
      <c r="I81" s="109" t="str">
        <f t="shared" ca="1" si="1"/>
        <v/>
      </c>
    </row>
    <row r="82" spans="1:9" ht="14">
      <c r="A82" s="104" t="s">
        <v>387</v>
      </c>
      <c r="B82" s="107" t="s">
        <v>1237</v>
      </c>
      <c r="C82" s="104">
        <v>8</v>
      </c>
      <c r="D82" s="104" t="s">
        <v>1199</v>
      </c>
      <c r="E82" s="105" t="s">
        <v>615</v>
      </c>
      <c r="F82" s="105" t="s">
        <v>1198</v>
      </c>
      <c r="G82" s="105">
        <v>3</v>
      </c>
      <c r="H82" s="106" t="str">
        <f t="shared" ca="1" si="0"/>
        <v/>
      </c>
      <c r="I82" s="106" t="str">
        <f t="shared" ca="1" si="1"/>
        <v/>
      </c>
    </row>
    <row r="83" spans="1:9" ht="14">
      <c r="A83" s="104" t="s">
        <v>387</v>
      </c>
      <c r="B83" s="107" t="s">
        <v>1238</v>
      </c>
      <c r="C83" s="104">
        <v>7</v>
      </c>
      <c r="D83" s="104" t="s">
        <v>1199</v>
      </c>
      <c r="E83" s="105" t="s">
        <v>615</v>
      </c>
      <c r="F83" s="105" t="s">
        <v>1198</v>
      </c>
      <c r="G83" s="105">
        <v>3</v>
      </c>
      <c r="H83" s="106" t="str">
        <f t="shared" ca="1" si="0"/>
        <v/>
      </c>
      <c r="I83" s="106" t="str">
        <f t="shared" ca="1" si="1"/>
        <v/>
      </c>
    </row>
    <row r="84" spans="1:9" ht="14">
      <c r="A84" s="104" t="s">
        <v>387</v>
      </c>
      <c r="B84" s="107" t="s">
        <v>1239</v>
      </c>
      <c r="C84" s="104">
        <v>9</v>
      </c>
      <c r="D84" s="104" t="s">
        <v>1199</v>
      </c>
      <c r="E84" s="105" t="s">
        <v>615</v>
      </c>
      <c r="F84" s="105" t="s">
        <v>1198</v>
      </c>
      <c r="G84" s="105">
        <v>3</v>
      </c>
      <c r="H84" s="106" t="str">
        <f t="shared" ca="1" si="0"/>
        <v/>
      </c>
      <c r="I84" s="106" t="str">
        <f t="shared" ca="1" si="1"/>
        <v/>
      </c>
    </row>
    <row r="85" spans="1:9" ht="14">
      <c r="A85" s="104" t="s">
        <v>387</v>
      </c>
      <c r="B85" s="107" t="s">
        <v>1240</v>
      </c>
      <c r="C85" s="104">
        <v>9</v>
      </c>
      <c r="D85" s="104" t="s">
        <v>1199</v>
      </c>
      <c r="E85" s="105" t="s">
        <v>615</v>
      </c>
      <c r="F85" s="105" t="s">
        <v>1198</v>
      </c>
      <c r="G85" s="105">
        <v>3</v>
      </c>
      <c r="H85" s="106" t="str">
        <f t="shared" ca="1" si="0"/>
        <v/>
      </c>
      <c r="I85" s="106" t="str">
        <f t="shared" ca="1" si="1"/>
        <v/>
      </c>
    </row>
    <row r="86" spans="1:9" ht="14">
      <c r="A86" s="104" t="s">
        <v>387</v>
      </c>
      <c r="B86" s="107" t="s">
        <v>1241</v>
      </c>
      <c r="C86" s="104">
        <v>10</v>
      </c>
      <c r="D86" s="104" t="s">
        <v>1199</v>
      </c>
      <c r="E86" s="105" t="s">
        <v>615</v>
      </c>
      <c r="F86" s="105" t="s">
        <v>1198</v>
      </c>
      <c r="G86" s="105">
        <v>3</v>
      </c>
      <c r="H86" s="106" t="str">
        <f t="shared" ca="1" si="0"/>
        <v/>
      </c>
      <c r="I86" s="106" t="str">
        <f t="shared" ca="1" si="1"/>
        <v/>
      </c>
    </row>
    <row r="87" spans="1:9" ht="14">
      <c r="A87" s="104" t="s">
        <v>387</v>
      </c>
      <c r="B87" s="107" t="s">
        <v>408</v>
      </c>
      <c r="C87" s="104">
        <v>9</v>
      </c>
      <c r="D87" s="104" t="s">
        <v>1199</v>
      </c>
      <c r="E87" s="105" t="s">
        <v>615</v>
      </c>
      <c r="F87" s="105" t="s">
        <v>1198</v>
      </c>
      <c r="G87" s="105">
        <v>3</v>
      </c>
      <c r="H87" s="108" t="str">
        <f t="shared" ca="1" si="0"/>
        <v>50.55</v>
      </c>
      <c r="I87" s="109">
        <f t="shared" ca="1" si="1"/>
        <v>50.55</v>
      </c>
    </row>
    <row r="88" spans="1:9" ht="14">
      <c r="A88" s="104" t="s">
        <v>387</v>
      </c>
      <c r="B88" s="107" t="s">
        <v>1242</v>
      </c>
      <c r="C88" s="104">
        <v>8</v>
      </c>
      <c r="D88" s="104" t="s">
        <v>1199</v>
      </c>
      <c r="E88" s="105" t="s">
        <v>615</v>
      </c>
      <c r="F88" s="105" t="s">
        <v>1198</v>
      </c>
      <c r="G88" s="105">
        <v>3</v>
      </c>
      <c r="H88" s="106" t="str">
        <f t="shared" ca="1" si="0"/>
        <v/>
      </c>
      <c r="I88" s="106" t="str">
        <f t="shared" ca="1" si="1"/>
        <v/>
      </c>
    </row>
    <row r="89" spans="1:9" ht="14">
      <c r="A89" s="104" t="s">
        <v>387</v>
      </c>
      <c r="B89" s="107" t="s">
        <v>1243</v>
      </c>
      <c r="C89" s="104">
        <v>9</v>
      </c>
      <c r="D89" s="104" t="s">
        <v>1199</v>
      </c>
      <c r="E89" s="105" t="s">
        <v>615</v>
      </c>
      <c r="F89" s="105" t="s">
        <v>1198</v>
      </c>
      <c r="G89" s="105">
        <v>3</v>
      </c>
      <c r="H89" s="106" t="str">
        <f t="shared" ca="1" si="0"/>
        <v/>
      </c>
      <c r="I89" s="106" t="str">
        <f t="shared" ca="1" si="1"/>
        <v/>
      </c>
    </row>
    <row r="90" spans="1:9" ht="14">
      <c r="A90" s="104" t="s">
        <v>387</v>
      </c>
      <c r="B90" s="107" t="s">
        <v>1244</v>
      </c>
      <c r="C90" s="104">
        <v>7</v>
      </c>
      <c r="D90" s="104" t="s">
        <v>1199</v>
      </c>
      <c r="E90" s="105" t="s">
        <v>615</v>
      </c>
      <c r="F90" s="105" t="s">
        <v>1198</v>
      </c>
      <c r="G90" s="105">
        <v>3</v>
      </c>
      <c r="H90" s="106" t="str">
        <f t="shared" ca="1" si="0"/>
        <v/>
      </c>
      <c r="I90" s="106" t="str">
        <f t="shared" ca="1" si="1"/>
        <v/>
      </c>
    </row>
    <row r="91" spans="1:9" ht="14">
      <c r="A91" s="104" t="s">
        <v>387</v>
      </c>
      <c r="B91" s="107" t="s">
        <v>1245</v>
      </c>
      <c r="C91" s="104">
        <v>9</v>
      </c>
      <c r="D91" s="104" t="s">
        <v>1199</v>
      </c>
      <c r="E91" s="105" t="s">
        <v>615</v>
      </c>
      <c r="F91" s="105" t="s">
        <v>1198</v>
      </c>
      <c r="G91" s="105">
        <v>3</v>
      </c>
      <c r="H91" s="106" t="str">
        <f t="shared" ca="1" si="0"/>
        <v/>
      </c>
      <c r="I91" s="106" t="str">
        <f t="shared" ca="1" si="1"/>
        <v/>
      </c>
    </row>
    <row r="92" spans="1:9" ht="14">
      <c r="A92" s="104" t="s">
        <v>387</v>
      </c>
      <c r="B92" s="107" t="s">
        <v>1246</v>
      </c>
      <c r="C92" s="104">
        <v>9</v>
      </c>
      <c r="D92" s="104" t="s">
        <v>1199</v>
      </c>
      <c r="E92" s="105" t="s">
        <v>615</v>
      </c>
      <c r="F92" s="105" t="s">
        <v>1198</v>
      </c>
      <c r="G92" s="105">
        <v>3</v>
      </c>
      <c r="H92" s="106" t="str">
        <f t="shared" ca="1" si="0"/>
        <v/>
      </c>
      <c r="I92" s="106" t="str">
        <f t="shared" ca="1" si="1"/>
        <v/>
      </c>
    </row>
    <row r="93" spans="1:9" ht="14">
      <c r="A93" s="104" t="s">
        <v>387</v>
      </c>
      <c r="B93" s="107" t="s">
        <v>1247</v>
      </c>
      <c r="C93" s="104">
        <v>9</v>
      </c>
      <c r="D93" s="104" t="s">
        <v>1199</v>
      </c>
      <c r="E93" s="105" t="s">
        <v>615</v>
      </c>
      <c r="F93" s="105" t="s">
        <v>1198</v>
      </c>
      <c r="G93" s="105">
        <v>3</v>
      </c>
      <c r="H93" s="106" t="str">
        <f t="shared" ca="1" si="0"/>
        <v/>
      </c>
      <c r="I93" s="106" t="str">
        <f t="shared" ca="1" si="1"/>
        <v/>
      </c>
    </row>
    <row r="94" spans="1:9" ht="14">
      <c r="A94" s="104" t="s">
        <v>387</v>
      </c>
      <c r="B94" s="107" t="s">
        <v>1248</v>
      </c>
      <c r="C94" s="104">
        <v>7</v>
      </c>
      <c r="D94" s="104" t="s">
        <v>1199</v>
      </c>
      <c r="E94" s="105" t="s">
        <v>615</v>
      </c>
      <c r="F94" s="105" t="s">
        <v>1198</v>
      </c>
      <c r="G94" s="105">
        <v>3</v>
      </c>
      <c r="H94" s="106" t="str">
        <f t="shared" ca="1" si="0"/>
        <v/>
      </c>
      <c r="I94" s="106" t="str">
        <f t="shared" ca="1" si="1"/>
        <v/>
      </c>
    </row>
    <row r="95" spans="1:9" ht="14">
      <c r="A95" s="104" t="s">
        <v>387</v>
      </c>
      <c r="B95" s="107" t="s">
        <v>400</v>
      </c>
      <c r="C95" s="104">
        <v>9</v>
      </c>
      <c r="D95" s="104" t="s">
        <v>1199</v>
      </c>
      <c r="E95" s="105" t="s">
        <v>615</v>
      </c>
      <c r="F95" s="105" t="s">
        <v>1198</v>
      </c>
      <c r="G95" s="105">
        <v>3</v>
      </c>
      <c r="H95" s="106" t="str">
        <f t="shared" ca="1" si="0"/>
        <v>55.7</v>
      </c>
      <c r="I95" s="106">
        <f t="shared" ca="1" si="1"/>
        <v>55.7</v>
      </c>
    </row>
    <row r="96" spans="1:9" ht="14">
      <c r="A96" s="104" t="s">
        <v>387</v>
      </c>
      <c r="B96" s="107" t="s">
        <v>1249</v>
      </c>
      <c r="C96" s="104">
        <v>7</v>
      </c>
      <c r="D96" s="104" t="s">
        <v>1199</v>
      </c>
      <c r="E96" s="105" t="s">
        <v>615</v>
      </c>
      <c r="F96" s="105" t="s">
        <v>1198</v>
      </c>
      <c r="G96" s="105">
        <v>3</v>
      </c>
      <c r="H96" s="108" t="str">
        <f t="shared" ca="1" si="0"/>
        <v/>
      </c>
      <c r="I96" s="109" t="str">
        <f t="shared" ca="1" si="1"/>
        <v/>
      </c>
    </row>
    <row r="97" spans="1:9" ht="14">
      <c r="A97" s="104" t="s">
        <v>387</v>
      </c>
      <c r="B97" s="107" t="s">
        <v>1250</v>
      </c>
      <c r="C97" s="104">
        <v>7</v>
      </c>
      <c r="D97" s="104" t="s">
        <v>1199</v>
      </c>
      <c r="E97" s="105" t="s">
        <v>615</v>
      </c>
      <c r="F97" s="105" t="s">
        <v>1198</v>
      </c>
      <c r="G97" s="105">
        <v>3</v>
      </c>
      <c r="H97" s="106" t="str">
        <f t="shared" ca="1" si="0"/>
        <v/>
      </c>
      <c r="I97" s="106" t="str">
        <f t="shared" ca="1" si="1"/>
        <v/>
      </c>
    </row>
    <row r="98" spans="1:9" ht="14">
      <c r="A98" s="104" t="s">
        <v>387</v>
      </c>
      <c r="B98" s="107" t="s">
        <v>1251</v>
      </c>
      <c r="C98" s="104">
        <v>8</v>
      </c>
      <c r="D98" s="104" t="s">
        <v>1199</v>
      </c>
      <c r="E98" s="105" t="s">
        <v>615</v>
      </c>
      <c r="F98" s="105" t="s">
        <v>1198</v>
      </c>
      <c r="G98" s="105">
        <v>3</v>
      </c>
      <c r="H98" s="106" t="str">
        <f t="shared" ca="1" si="0"/>
        <v/>
      </c>
      <c r="I98" s="106" t="str">
        <f t="shared" ca="1" si="1"/>
        <v/>
      </c>
    </row>
    <row r="99" spans="1:9" ht="14">
      <c r="A99" s="104" t="s">
        <v>387</v>
      </c>
      <c r="B99" s="107" t="s">
        <v>1252</v>
      </c>
      <c r="C99" s="104">
        <v>9</v>
      </c>
      <c r="D99" s="104" t="s">
        <v>1199</v>
      </c>
      <c r="E99" s="105" t="s">
        <v>615</v>
      </c>
      <c r="F99" s="105" t="s">
        <v>1198</v>
      </c>
      <c r="G99" s="105">
        <v>3</v>
      </c>
      <c r="H99" s="106" t="str">
        <f t="shared" ca="1" si="0"/>
        <v/>
      </c>
      <c r="I99" s="106" t="str">
        <f t="shared" ca="1" si="1"/>
        <v/>
      </c>
    </row>
    <row r="100" spans="1:9" ht="14">
      <c r="A100" s="104" t="s">
        <v>387</v>
      </c>
      <c r="B100" s="107" t="s">
        <v>1253</v>
      </c>
      <c r="C100" s="104">
        <v>6</v>
      </c>
      <c r="D100" s="104" t="s">
        <v>1199</v>
      </c>
      <c r="E100" s="105" t="s">
        <v>615</v>
      </c>
      <c r="F100" s="105" t="s">
        <v>1198</v>
      </c>
      <c r="G100" s="105">
        <v>3</v>
      </c>
      <c r="H100" s="108" t="str">
        <f t="shared" ca="1" si="0"/>
        <v/>
      </c>
      <c r="I100" s="109" t="str">
        <f t="shared" ca="1" si="1"/>
        <v/>
      </c>
    </row>
    <row r="101" spans="1:9" ht="14">
      <c r="A101" s="104" t="s">
        <v>387</v>
      </c>
      <c r="B101" s="107" t="s">
        <v>404</v>
      </c>
      <c r="C101" s="104">
        <v>10</v>
      </c>
      <c r="D101" s="104" t="s">
        <v>1199</v>
      </c>
      <c r="E101" s="105" t="s">
        <v>615</v>
      </c>
      <c r="F101" s="105" t="s">
        <v>1198</v>
      </c>
      <c r="G101" s="105">
        <v>3</v>
      </c>
      <c r="H101" s="108" t="str">
        <f t="shared" ca="1" si="0"/>
        <v>55.1</v>
      </c>
      <c r="I101" s="109">
        <f t="shared" ca="1" si="1"/>
        <v>55.1</v>
      </c>
    </row>
    <row r="102" spans="1:9" ht="14">
      <c r="A102" s="104" t="s">
        <v>387</v>
      </c>
      <c r="B102" s="107" t="s">
        <v>1254</v>
      </c>
      <c r="C102" s="104">
        <v>9</v>
      </c>
      <c r="D102" s="104" t="s">
        <v>1199</v>
      </c>
      <c r="E102" s="105" t="s">
        <v>615</v>
      </c>
      <c r="F102" s="105" t="s">
        <v>1198</v>
      </c>
      <c r="G102" s="105">
        <v>3</v>
      </c>
      <c r="H102" s="106" t="str">
        <f t="shared" ca="1" si="0"/>
        <v/>
      </c>
      <c r="I102" s="106" t="str">
        <f t="shared" ca="1" si="1"/>
        <v/>
      </c>
    </row>
    <row r="103" spans="1:9" ht="14">
      <c r="A103" s="104" t="s">
        <v>387</v>
      </c>
      <c r="B103" s="107" t="s">
        <v>1255</v>
      </c>
      <c r="C103" s="104">
        <v>9</v>
      </c>
      <c r="D103" s="104" t="s">
        <v>1199</v>
      </c>
      <c r="E103" s="105" t="s">
        <v>615</v>
      </c>
      <c r="F103" s="105" t="s">
        <v>1198</v>
      </c>
      <c r="G103" s="105">
        <v>3</v>
      </c>
      <c r="H103" s="106" t="str">
        <f t="shared" ca="1" si="0"/>
        <v/>
      </c>
      <c r="I103" s="106" t="str">
        <f t="shared" ca="1" si="1"/>
        <v/>
      </c>
    </row>
    <row r="104" spans="1:9" ht="14">
      <c r="A104" s="104" t="s">
        <v>387</v>
      </c>
      <c r="B104" s="107" t="s">
        <v>393</v>
      </c>
      <c r="C104" s="104">
        <v>10</v>
      </c>
      <c r="D104" s="104" t="s">
        <v>1199</v>
      </c>
      <c r="E104" s="105" t="s">
        <v>615</v>
      </c>
      <c r="F104" s="105" t="s">
        <v>1198</v>
      </c>
      <c r="G104" s="105">
        <v>3</v>
      </c>
      <c r="H104" s="106" t="str">
        <f t="shared" ca="1" si="0"/>
        <v>79.35</v>
      </c>
      <c r="I104" s="106">
        <f t="shared" ca="1" si="1"/>
        <v>79.349999999999994</v>
      </c>
    </row>
    <row r="105" spans="1:9" ht="14">
      <c r="A105" s="104" t="s">
        <v>387</v>
      </c>
      <c r="B105" s="107" t="s">
        <v>1256</v>
      </c>
      <c r="C105" s="104">
        <v>10</v>
      </c>
      <c r="D105" s="104" t="s">
        <v>1199</v>
      </c>
      <c r="E105" s="105" t="s">
        <v>615</v>
      </c>
      <c r="F105" s="105" t="s">
        <v>1198</v>
      </c>
      <c r="G105" s="105">
        <v>3</v>
      </c>
      <c r="H105" s="106" t="str">
        <f t="shared" ca="1" si="0"/>
        <v/>
      </c>
      <c r="I105" s="106" t="str">
        <f t="shared" ca="1" si="1"/>
        <v/>
      </c>
    </row>
    <row r="106" spans="1:9" ht="14">
      <c r="A106" s="104" t="s">
        <v>387</v>
      </c>
      <c r="B106" s="107" t="s">
        <v>1257</v>
      </c>
      <c r="C106" s="104">
        <v>6</v>
      </c>
      <c r="D106" s="104" t="s">
        <v>1199</v>
      </c>
      <c r="E106" s="105" t="s">
        <v>615</v>
      </c>
      <c r="F106" s="105" t="s">
        <v>1198</v>
      </c>
      <c r="G106" s="105">
        <v>3</v>
      </c>
      <c r="H106" s="106" t="str">
        <f t="shared" ca="1" si="0"/>
        <v/>
      </c>
      <c r="I106" s="106" t="str">
        <f t="shared" ca="1" si="1"/>
        <v/>
      </c>
    </row>
    <row r="107" spans="1:9" ht="14">
      <c r="A107" s="104" t="s">
        <v>387</v>
      </c>
      <c r="B107" s="107" t="s">
        <v>1258</v>
      </c>
      <c r="C107" s="104">
        <v>9</v>
      </c>
      <c r="D107" s="104" t="s">
        <v>1199</v>
      </c>
      <c r="E107" s="105" t="s">
        <v>615</v>
      </c>
      <c r="F107" s="105" t="s">
        <v>1198</v>
      </c>
      <c r="G107" s="105">
        <v>3</v>
      </c>
      <c r="H107" s="108" t="str">
        <f t="shared" ca="1" si="0"/>
        <v/>
      </c>
      <c r="I107" s="109" t="str">
        <f t="shared" ca="1" si="1"/>
        <v/>
      </c>
    </row>
    <row r="108" spans="1:9" ht="14">
      <c r="A108" s="104" t="s">
        <v>387</v>
      </c>
      <c r="B108" s="107" t="s">
        <v>479</v>
      </c>
      <c r="C108" s="104">
        <v>13</v>
      </c>
      <c r="D108" s="104" t="s">
        <v>1197</v>
      </c>
      <c r="E108" s="105" t="s">
        <v>1200</v>
      </c>
      <c r="F108" s="105" t="s">
        <v>1039</v>
      </c>
      <c r="G108" s="105">
        <v>3</v>
      </c>
      <c r="H108" s="106" t="str">
        <f t="shared" ca="1" si="0"/>
        <v>118.7</v>
      </c>
      <c r="I108" s="106">
        <f t="shared" ca="1" si="1"/>
        <v>118.7</v>
      </c>
    </row>
    <row r="109" spans="1:9" ht="14">
      <c r="A109" s="104" t="s">
        <v>387</v>
      </c>
      <c r="B109" s="107" t="s">
        <v>1259</v>
      </c>
      <c r="C109" s="104">
        <v>14</v>
      </c>
      <c r="D109" s="104" t="s">
        <v>1197</v>
      </c>
      <c r="E109" s="105" t="s">
        <v>1200</v>
      </c>
      <c r="F109" s="105" t="s">
        <v>1039</v>
      </c>
      <c r="G109" s="105">
        <v>3</v>
      </c>
      <c r="H109" s="108" t="str">
        <f t="shared" ca="1" si="0"/>
        <v/>
      </c>
      <c r="I109" s="109" t="str">
        <f t="shared" ca="1" si="1"/>
        <v/>
      </c>
    </row>
    <row r="110" spans="1:9" ht="14">
      <c r="A110" s="104" t="s">
        <v>387</v>
      </c>
      <c r="B110" s="107" t="s">
        <v>497</v>
      </c>
      <c r="C110" s="104">
        <v>13</v>
      </c>
      <c r="D110" s="104" t="s">
        <v>1197</v>
      </c>
      <c r="E110" s="105" t="s">
        <v>1200</v>
      </c>
      <c r="F110" s="105" t="s">
        <v>1039</v>
      </c>
      <c r="G110" s="105">
        <v>3</v>
      </c>
      <c r="H110" s="108" t="str">
        <f t="shared" ca="1" si="0"/>
        <v>120.15</v>
      </c>
      <c r="I110" s="109">
        <f t="shared" ca="1" si="1"/>
        <v>120.15</v>
      </c>
    </row>
    <row r="111" spans="1:9" ht="14">
      <c r="A111" s="104" t="s">
        <v>387</v>
      </c>
      <c r="B111" s="107" t="s">
        <v>1260</v>
      </c>
      <c r="C111" s="104">
        <v>14</v>
      </c>
      <c r="D111" s="104" t="s">
        <v>1199</v>
      </c>
      <c r="E111" s="105" t="s">
        <v>1200</v>
      </c>
      <c r="F111" s="105" t="s">
        <v>1039</v>
      </c>
      <c r="G111" s="105">
        <v>3</v>
      </c>
      <c r="H111" s="106" t="str">
        <f t="shared" ca="1" si="0"/>
        <v/>
      </c>
      <c r="I111" s="106" t="str">
        <f t="shared" ca="1" si="1"/>
        <v/>
      </c>
    </row>
    <row r="112" spans="1:9" ht="14">
      <c r="A112" s="104" t="s">
        <v>387</v>
      </c>
      <c r="B112" s="107" t="s">
        <v>481</v>
      </c>
      <c r="C112" s="104">
        <v>12</v>
      </c>
      <c r="D112" s="104" t="s">
        <v>1197</v>
      </c>
      <c r="E112" s="105" t="s">
        <v>1198</v>
      </c>
      <c r="F112" s="105" t="s">
        <v>1200</v>
      </c>
      <c r="G112" s="105">
        <v>3</v>
      </c>
      <c r="H112" s="106" t="str">
        <f t="shared" ca="1" si="0"/>
        <v>111.15</v>
      </c>
      <c r="I112" s="106">
        <f t="shared" ca="1" si="1"/>
        <v>111.15</v>
      </c>
    </row>
    <row r="113" spans="1:9" ht="14">
      <c r="A113" s="104" t="s">
        <v>387</v>
      </c>
      <c r="B113" s="107" t="s">
        <v>452</v>
      </c>
      <c r="C113" s="104">
        <v>12</v>
      </c>
      <c r="D113" s="104" t="s">
        <v>1197</v>
      </c>
      <c r="E113" s="105" t="s">
        <v>1198</v>
      </c>
      <c r="F113" s="105" t="s">
        <v>1200</v>
      </c>
      <c r="G113" s="105">
        <v>3</v>
      </c>
      <c r="H113" s="108" t="str">
        <f t="shared" ca="1" si="0"/>
        <v>106.25</v>
      </c>
      <c r="I113" s="109">
        <f t="shared" ca="1" si="1"/>
        <v>106.25</v>
      </c>
    </row>
    <row r="114" spans="1:9" ht="14">
      <c r="A114" s="104" t="s">
        <v>387</v>
      </c>
      <c r="B114" s="107" t="s">
        <v>465</v>
      </c>
      <c r="C114" s="104">
        <v>11</v>
      </c>
      <c r="D114" s="104" t="s">
        <v>1197</v>
      </c>
      <c r="E114" s="105" t="s">
        <v>1198</v>
      </c>
      <c r="F114" s="105" t="s">
        <v>1200</v>
      </c>
      <c r="G114" s="105">
        <v>3</v>
      </c>
      <c r="H114" s="108" t="str">
        <f t="shared" ca="1" si="0"/>
        <v>65.6</v>
      </c>
      <c r="I114" s="109">
        <f t="shared" ca="1" si="1"/>
        <v>65.599999999999994</v>
      </c>
    </row>
    <row r="115" spans="1:9" ht="14">
      <c r="A115" s="104" t="s">
        <v>387</v>
      </c>
      <c r="B115" s="107" t="s">
        <v>460</v>
      </c>
      <c r="C115" s="104">
        <v>11</v>
      </c>
      <c r="D115" s="104" t="s">
        <v>1197</v>
      </c>
      <c r="E115" s="105" t="s">
        <v>1198</v>
      </c>
      <c r="F115" s="105" t="s">
        <v>1200</v>
      </c>
      <c r="G115" s="105">
        <v>3</v>
      </c>
      <c r="H115" s="106" t="str">
        <f t="shared" ca="1" si="0"/>
        <v>72.85</v>
      </c>
      <c r="I115" s="106">
        <f t="shared" ca="1" si="1"/>
        <v>72.849999999999994</v>
      </c>
    </row>
    <row r="116" spans="1:9" ht="14">
      <c r="A116" s="104" t="s">
        <v>387</v>
      </c>
      <c r="B116" s="107" t="s">
        <v>1261</v>
      </c>
      <c r="C116" s="104">
        <v>12</v>
      </c>
      <c r="D116" s="104" t="s">
        <v>1197</v>
      </c>
      <c r="E116" s="105" t="s">
        <v>1198</v>
      </c>
      <c r="F116" s="105" t="s">
        <v>1200</v>
      </c>
      <c r="G116" s="105">
        <v>3</v>
      </c>
      <c r="H116" s="106" t="str">
        <f t="shared" ca="1" si="0"/>
        <v/>
      </c>
      <c r="I116" s="106" t="str">
        <f t="shared" ca="1" si="1"/>
        <v/>
      </c>
    </row>
    <row r="117" spans="1:9" ht="14">
      <c r="A117" s="104" t="s">
        <v>387</v>
      </c>
      <c r="B117" s="107" t="s">
        <v>462</v>
      </c>
      <c r="C117" s="104">
        <v>11</v>
      </c>
      <c r="D117" s="104" t="s">
        <v>1197</v>
      </c>
      <c r="E117" s="105" t="s">
        <v>1198</v>
      </c>
      <c r="F117" s="105" t="s">
        <v>1200</v>
      </c>
      <c r="G117" s="105">
        <v>3</v>
      </c>
      <c r="H117" s="106" t="str">
        <f t="shared" ca="1" si="0"/>
        <v>67.05</v>
      </c>
      <c r="I117" s="106">
        <f t="shared" ca="1" si="1"/>
        <v>67.05</v>
      </c>
    </row>
    <row r="118" spans="1:9" ht="14">
      <c r="A118" s="104" t="s">
        <v>387</v>
      </c>
      <c r="B118" s="107" t="s">
        <v>458</v>
      </c>
      <c r="C118" s="104">
        <v>11</v>
      </c>
      <c r="D118" s="104" t="s">
        <v>1197</v>
      </c>
      <c r="E118" s="105" t="s">
        <v>1198</v>
      </c>
      <c r="F118" s="105" t="s">
        <v>1200</v>
      </c>
      <c r="G118" s="105">
        <v>3</v>
      </c>
      <c r="H118" s="108" t="str">
        <f t="shared" ca="1" si="0"/>
        <v>79.9</v>
      </c>
      <c r="I118" s="109">
        <f t="shared" ca="1" si="1"/>
        <v>79.900000000000006</v>
      </c>
    </row>
    <row r="119" spans="1:9" ht="14">
      <c r="A119" s="104" t="s">
        <v>387</v>
      </c>
      <c r="B119" s="107" t="s">
        <v>1262</v>
      </c>
      <c r="C119" s="104">
        <v>11</v>
      </c>
      <c r="D119" s="104" t="s">
        <v>1197</v>
      </c>
      <c r="E119" s="105" t="s">
        <v>1198</v>
      </c>
      <c r="F119" s="105" t="s">
        <v>1200</v>
      </c>
      <c r="G119" s="105">
        <v>3</v>
      </c>
      <c r="H119" s="106" t="str">
        <f t="shared" ca="1" si="0"/>
        <v/>
      </c>
      <c r="I119" s="106" t="str">
        <f t="shared" ca="1" si="1"/>
        <v/>
      </c>
    </row>
    <row r="120" spans="1:9" ht="14">
      <c r="A120" s="104" t="s">
        <v>387</v>
      </c>
      <c r="B120" s="107" t="s">
        <v>456</v>
      </c>
      <c r="C120" s="104">
        <v>12</v>
      </c>
      <c r="D120" s="104" t="s">
        <v>1197</v>
      </c>
      <c r="E120" s="105" t="s">
        <v>1198</v>
      </c>
      <c r="F120" s="105" t="s">
        <v>1200</v>
      </c>
      <c r="G120" s="105">
        <v>3</v>
      </c>
      <c r="H120" s="108" t="str">
        <f t="shared" ca="1" si="0"/>
        <v>85.75</v>
      </c>
      <c r="I120" s="109">
        <f t="shared" ca="1" si="1"/>
        <v>85.75</v>
      </c>
    </row>
    <row r="121" spans="1:9" ht="14">
      <c r="A121" s="104" t="s">
        <v>387</v>
      </c>
      <c r="B121" s="107" t="s">
        <v>457</v>
      </c>
      <c r="C121" s="104">
        <v>12</v>
      </c>
      <c r="D121" s="104" t="s">
        <v>1199</v>
      </c>
      <c r="E121" s="105" t="s">
        <v>1198</v>
      </c>
      <c r="F121" s="105" t="s">
        <v>1200</v>
      </c>
      <c r="G121" s="105">
        <v>3</v>
      </c>
      <c r="H121" s="108" t="str">
        <f t="shared" ca="1" si="0"/>
        <v>81.5</v>
      </c>
      <c r="I121" s="109">
        <f t="shared" ca="1" si="1"/>
        <v>81.5</v>
      </c>
    </row>
    <row r="122" spans="1:9" ht="14">
      <c r="A122" s="104" t="s">
        <v>387</v>
      </c>
      <c r="B122" s="107" t="s">
        <v>455</v>
      </c>
      <c r="C122" s="104">
        <v>11</v>
      </c>
      <c r="D122" s="104" t="s">
        <v>1199</v>
      </c>
      <c r="E122" s="105" t="s">
        <v>1198</v>
      </c>
      <c r="F122" s="105" t="s">
        <v>1200</v>
      </c>
      <c r="G122" s="105">
        <v>3</v>
      </c>
      <c r="H122" s="106" t="str">
        <f t="shared" ca="1" si="0"/>
        <v>95.65</v>
      </c>
      <c r="I122" s="106">
        <f t="shared" ca="1" si="1"/>
        <v>95.65</v>
      </c>
    </row>
    <row r="123" spans="1:9" ht="14">
      <c r="A123" s="104" t="s">
        <v>387</v>
      </c>
      <c r="B123" s="107" t="s">
        <v>1263</v>
      </c>
      <c r="C123" s="104">
        <v>12</v>
      </c>
      <c r="D123" s="104" t="s">
        <v>1199</v>
      </c>
      <c r="E123" s="105" t="s">
        <v>1198</v>
      </c>
      <c r="F123" s="105" t="s">
        <v>1200</v>
      </c>
      <c r="G123" s="105">
        <v>3</v>
      </c>
      <c r="H123" s="106" t="str">
        <f t="shared" ca="1" si="0"/>
        <v/>
      </c>
      <c r="I123" s="106" t="str">
        <f t="shared" ca="1" si="1"/>
        <v/>
      </c>
    </row>
    <row r="124" spans="1:9" ht="14">
      <c r="A124" s="104" t="s">
        <v>387</v>
      </c>
      <c r="B124" s="107" t="s">
        <v>453</v>
      </c>
      <c r="C124" s="104">
        <v>11</v>
      </c>
      <c r="D124" s="104" t="s">
        <v>1199</v>
      </c>
      <c r="E124" s="105" t="s">
        <v>1198</v>
      </c>
      <c r="F124" s="105" t="s">
        <v>1200</v>
      </c>
      <c r="G124" s="105">
        <v>3</v>
      </c>
      <c r="H124" s="106" t="str">
        <f t="shared" ca="1" si="0"/>
        <v>97.55</v>
      </c>
      <c r="I124" s="106">
        <f t="shared" ca="1" si="1"/>
        <v>97.55</v>
      </c>
    </row>
    <row r="125" spans="1:9" ht="14">
      <c r="A125" s="104" t="s">
        <v>387</v>
      </c>
      <c r="B125" s="107" t="s">
        <v>1264</v>
      </c>
      <c r="C125" s="104">
        <v>11</v>
      </c>
      <c r="D125" s="104" t="s">
        <v>1199</v>
      </c>
      <c r="E125" s="105" t="s">
        <v>1198</v>
      </c>
      <c r="F125" s="105" t="s">
        <v>1200</v>
      </c>
      <c r="G125" s="105">
        <v>3</v>
      </c>
      <c r="H125" s="108" t="str">
        <f t="shared" ca="1" si="0"/>
        <v/>
      </c>
      <c r="I125" s="109" t="str">
        <f t="shared" ca="1" si="1"/>
        <v/>
      </c>
    </row>
    <row r="126" spans="1:9" ht="14">
      <c r="A126" s="104" t="s">
        <v>387</v>
      </c>
      <c r="B126" s="107" t="s">
        <v>1265</v>
      </c>
      <c r="C126" s="104">
        <v>15</v>
      </c>
      <c r="D126" s="104" t="s">
        <v>1197</v>
      </c>
      <c r="E126" s="105" t="s">
        <v>1039</v>
      </c>
      <c r="F126" s="105" t="s">
        <v>1039</v>
      </c>
      <c r="G126" s="105">
        <v>3</v>
      </c>
      <c r="H126" s="106" t="str">
        <f t="shared" ca="1" si="0"/>
        <v/>
      </c>
      <c r="I126" s="106" t="str">
        <f t="shared" ca="1" si="1"/>
        <v/>
      </c>
    </row>
    <row r="127" spans="1:9" ht="14">
      <c r="A127" s="104" t="s">
        <v>387</v>
      </c>
      <c r="B127" s="107" t="s">
        <v>1266</v>
      </c>
      <c r="C127" s="104">
        <v>17</v>
      </c>
      <c r="D127" s="104" t="s">
        <v>1197</v>
      </c>
      <c r="E127" s="105" t="s">
        <v>1039</v>
      </c>
      <c r="F127" s="105" t="s">
        <v>1039</v>
      </c>
      <c r="G127" s="105">
        <v>3</v>
      </c>
      <c r="H127" s="106" t="str">
        <f t="shared" ca="1" si="0"/>
        <v/>
      </c>
      <c r="I127" s="106" t="str">
        <f t="shared" ca="1" si="1"/>
        <v/>
      </c>
    </row>
    <row r="128" spans="1:9" ht="14">
      <c r="A128" s="104" t="s">
        <v>387</v>
      </c>
      <c r="B128" s="107" t="s">
        <v>494</v>
      </c>
      <c r="C128" s="104">
        <v>15</v>
      </c>
      <c r="D128" s="104" t="s">
        <v>1199</v>
      </c>
      <c r="E128" s="105" t="s">
        <v>1039</v>
      </c>
      <c r="F128" s="105" t="s">
        <v>1039</v>
      </c>
      <c r="G128" s="105">
        <v>3</v>
      </c>
      <c r="H128" s="106" t="str">
        <f t="shared" ca="1" si="0"/>
        <v>208.7</v>
      </c>
      <c r="I128" s="106">
        <f t="shared" ca="1" si="1"/>
        <v>208.7</v>
      </c>
    </row>
    <row r="129" spans="1:9" ht="14">
      <c r="A129" s="104" t="s">
        <v>387</v>
      </c>
      <c r="B129" s="107" t="s">
        <v>501</v>
      </c>
      <c r="C129" s="104">
        <v>15</v>
      </c>
      <c r="D129" s="104" t="s">
        <v>1199</v>
      </c>
      <c r="E129" s="105" t="s">
        <v>1039</v>
      </c>
      <c r="F129" s="105" t="s">
        <v>1039</v>
      </c>
      <c r="G129" s="105">
        <v>3</v>
      </c>
      <c r="H129" s="106" t="str">
        <f t="shared" ca="1" si="0"/>
        <v>138.35</v>
      </c>
      <c r="I129" s="106">
        <f t="shared" ca="1" si="1"/>
        <v>138.35</v>
      </c>
    </row>
    <row r="130" spans="1:9" ht="14">
      <c r="A130" s="104" t="s">
        <v>696</v>
      </c>
      <c r="B130" s="107" t="s">
        <v>713</v>
      </c>
      <c r="C130" s="104">
        <v>8</v>
      </c>
      <c r="D130" s="104" t="s">
        <v>1197</v>
      </c>
      <c r="E130" s="105" t="s">
        <v>615</v>
      </c>
      <c r="F130" s="105" t="s">
        <v>1198</v>
      </c>
      <c r="G130" s="105">
        <v>4</v>
      </c>
      <c r="H130" s="106" t="str">
        <f t="shared" ca="1" si="0"/>
        <v>51.3</v>
      </c>
      <c r="I130" s="106">
        <f t="shared" ca="1" si="1"/>
        <v>51.3</v>
      </c>
    </row>
    <row r="131" spans="1:9" ht="14">
      <c r="A131" s="104" t="s">
        <v>696</v>
      </c>
      <c r="B131" s="107" t="s">
        <v>721</v>
      </c>
      <c r="C131" s="104">
        <v>8</v>
      </c>
      <c r="D131" s="104" t="s">
        <v>1197</v>
      </c>
      <c r="E131" s="105" t="s">
        <v>615</v>
      </c>
      <c r="F131" s="105" t="s">
        <v>1198</v>
      </c>
      <c r="G131" s="105">
        <v>4</v>
      </c>
      <c r="H131" s="108" t="str">
        <f t="shared" ca="1" si="0"/>
        <v>40.8</v>
      </c>
      <c r="I131" s="109">
        <f t="shared" ca="1" si="1"/>
        <v>40.799999999999997</v>
      </c>
    </row>
    <row r="132" spans="1:9" ht="14">
      <c r="A132" s="104" t="s">
        <v>696</v>
      </c>
      <c r="B132" s="107" t="s">
        <v>725</v>
      </c>
      <c r="C132" s="104">
        <v>6</v>
      </c>
      <c r="D132" s="104" t="s">
        <v>1197</v>
      </c>
      <c r="E132" s="105" t="s">
        <v>615</v>
      </c>
      <c r="F132" s="105" t="s">
        <v>1198</v>
      </c>
      <c r="G132" s="105">
        <v>4</v>
      </c>
      <c r="H132" s="106" t="str">
        <f t="shared" ca="1" si="0"/>
        <v>8</v>
      </c>
      <c r="I132" s="106">
        <f t="shared" ca="1" si="1"/>
        <v>8</v>
      </c>
    </row>
    <row r="133" spans="1:9" ht="14">
      <c r="A133" s="104" t="s">
        <v>696</v>
      </c>
      <c r="B133" s="107" t="s">
        <v>719</v>
      </c>
      <c r="C133" s="104">
        <v>7</v>
      </c>
      <c r="D133" s="104" t="s">
        <v>1197</v>
      </c>
      <c r="E133" s="105" t="s">
        <v>615</v>
      </c>
      <c r="F133" s="105" t="s">
        <v>1198</v>
      </c>
      <c r="G133" s="105">
        <v>4</v>
      </c>
      <c r="H133" s="106" t="str">
        <f t="shared" ca="1" si="0"/>
        <v>41.45</v>
      </c>
      <c r="I133" s="106">
        <f t="shared" ca="1" si="1"/>
        <v>41.45</v>
      </c>
    </row>
    <row r="134" spans="1:9" ht="14">
      <c r="A134" s="104" t="s">
        <v>696</v>
      </c>
      <c r="B134" s="107" t="s">
        <v>715</v>
      </c>
      <c r="C134" s="104">
        <v>7</v>
      </c>
      <c r="D134" s="104" t="s">
        <v>1197</v>
      </c>
      <c r="E134" s="105" t="s">
        <v>615</v>
      </c>
      <c r="F134" s="105" t="s">
        <v>1198</v>
      </c>
      <c r="G134" s="105">
        <v>4</v>
      </c>
      <c r="H134" s="106" t="str">
        <f t="shared" ca="1" si="0"/>
        <v>48.6</v>
      </c>
      <c r="I134" s="106">
        <f t="shared" ca="1" si="1"/>
        <v>48.6</v>
      </c>
    </row>
    <row r="135" spans="1:9" ht="14">
      <c r="A135" s="104" t="s">
        <v>696</v>
      </c>
      <c r="B135" s="107" t="s">
        <v>1267</v>
      </c>
      <c r="C135" s="104">
        <v>9</v>
      </c>
      <c r="D135" s="104" t="s">
        <v>1197</v>
      </c>
      <c r="E135" s="105" t="s">
        <v>615</v>
      </c>
      <c r="F135" s="105" t="s">
        <v>1198</v>
      </c>
      <c r="G135" s="105">
        <v>4</v>
      </c>
      <c r="H135" s="106" t="str">
        <f t="shared" ca="1" si="0"/>
        <v/>
      </c>
      <c r="I135" s="106" t="str">
        <f t="shared" ca="1" si="1"/>
        <v/>
      </c>
    </row>
    <row r="136" spans="1:9" ht="14">
      <c r="A136" s="104" t="s">
        <v>696</v>
      </c>
      <c r="B136" s="107" t="s">
        <v>707</v>
      </c>
      <c r="C136" s="104">
        <v>9</v>
      </c>
      <c r="D136" s="104" t="s">
        <v>1197</v>
      </c>
      <c r="E136" s="105" t="s">
        <v>615</v>
      </c>
      <c r="F136" s="105" t="s">
        <v>1198</v>
      </c>
      <c r="G136" s="105">
        <v>4</v>
      </c>
      <c r="H136" s="106" t="str">
        <f t="shared" ca="1" si="0"/>
        <v>64.3</v>
      </c>
      <c r="I136" s="106">
        <f t="shared" ca="1" si="1"/>
        <v>64.3</v>
      </c>
    </row>
    <row r="137" spans="1:9" ht="14">
      <c r="A137" s="104" t="s">
        <v>696</v>
      </c>
      <c r="B137" s="107" t="s">
        <v>711</v>
      </c>
      <c r="C137" s="104">
        <v>10</v>
      </c>
      <c r="D137" s="104" t="s">
        <v>1197</v>
      </c>
      <c r="E137" s="105" t="s">
        <v>615</v>
      </c>
      <c r="F137" s="105" t="s">
        <v>1198</v>
      </c>
      <c r="G137" s="105">
        <v>4</v>
      </c>
      <c r="H137" s="106" t="str">
        <f t="shared" ca="1" si="0"/>
        <v>51.45</v>
      </c>
      <c r="I137" s="106">
        <f t="shared" ca="1" si="1"/>
        <v>51.45</v>
      </c>
    </row>
    <row r="138" spans="1:9" ht="14">
      <c r="A138" s="104" t="s">
        <v>696</v>
      </c>
      <c r="B138" s="107" t="s">
        <v>1268</v>
      </c>
      <c r="C138" s="104">
        <v>10</v>
      </c>
      <c r="D138" s="104" t="s">
        <v>1199</v>
      </c>
      <c r="E138" s="105" t="s">
        <v>615</v>
      </c>
      <c r="F138" s="105" t="s">
        <v>1198</v>
      </c>
      <c r="G138" s="105">
        <v>4</v>
      </c>
      <c r="H138" s="106" t="str">
        <f t="shared" ca="1" si="0"/>
        <v/>
      </c>
      <c r="I138" s="106" t="str">
        <f t="shared" ca="1" si="1"/>
        <v/>
      </c>
    </row>
    <row r="139" spans="1:9" ht="14">
      <c r="A139" s="104" t="s">
        <v>696</v>
      </c>
      <c r="B139" s="107" t="s">
        <v>710</v>
      </c>
      <c r="C139" s="104">
        <v>9</v>
      </c>
      <c r="D139" s="104" t="s">
        <v>1199</v>
      </c>
      <c r="E139" s="105" t="s">
        <v>615</v>
      </c>
      <c r="F139" s="105" t="s">
        <v>1198</v>
      </c>
      <c r="G139" s="105">
        <v>4</v>
      </c>
      <c r="H139" s="106" t="str">
        <f t="shared" ca="1" si="0"/>
        <v>53.35</v>
      </c>
      <c r="I139" s="106">
        <f t="shared" ca="1" si="1"/>
        <v>53.35</v>
      </c>
    </row>
    <row r="140" spans="1:9" ht="14">
      <c r="A140" s="104" t="s">
        <v>696</v>
      </c>
      <c r="B140" s="107" t="s">
        <v>1269</v>
      </c>
      <c r="C140" s="104">
        <v>6</v>
      </c>
      <c r="D140" s="104" t="s">
        <v>1199</v>
      </c>
      <c r="E140" s="105" t="s">
        <v>615</v>
      </c>
      <c r="F140" s="105" t="s">
        <v>1198</v>
      </c>
      <c r="G140" s="105">
        <v>4</v>
      </c>
      <c r="H140" s="108" t="str">
        <f t="shared" ca="1" si="0"/>
        <v/>
      </c>
      <c r="I140" s="109" t="str">
        <f t="shared" ca="1" si="1"/>
        <v/>
      </c>
    </row>
    <row r="141" spans="1:9" ht="14">
      <c r="A141" s="104" t="s">
        <v>696</v>
      </c>
      <c r="B141" s="107" t="s">
        <v>714</v>
      </c>
      <c r="C141" s="104">
        <v>10</v>
      </c>
      <c r="D141" s="104" t="s">
        <v>1199</v>
      </c>
      <c r="E141" s="105" t="s">
        <v>615</v>
      </c>
      <c r="F141" s="105" t="s">
        <v>1198</v>
      </c>
      <c r="G141" s="105">
        <v>4</v>
      </c>
      <c r="H141" s="108" t="str">
        <f t="shared" ca="1" si="0"/>
        <v>50.1</v>
      </c>
      <c r="I141" s="109">
        <f t="shared" ca="1" si="1"/>
        <v>50.1</v>
      </c>
    </row>
    <row r="142" spans="1:9" ht="14">
      <c r="A142" s="104" t="s">
        <v>696</v>
      </c>
      <c r="B142" s="107" t="s">
        <v>728</v>
      </c>
      <c r="C142" s="104">
        <v>6</v>
      </c>
      <c r="D142" s="104" t="s">
        <v>1199</v>
      </c>
      <c r="E142" s="105" t="s">
        <v>615</v>
      </c>
      <c r="F142" s="105" t="s">
        <v>1198</v>
      </c>
      <c r="G142" s="105">
        <v>4</v>
      </c>
      <c r="H142" s="106" t="str">
        <f t="shared" ca="1" si="0"/>
        <v>21.5</v>
      </c>
      <c r="I142" s="106">
        <f t="shared" ca="1" si="1"/>
        <v>21.5</v>
      </c>
    </row>
    <row r="143" spans="1:9" ht="14">
      <c r="A143" s="104" t="s">
        <v>696</v>
      </c>
      <c r="B143" s="107" t="s">
        <v>720</v>
      </c>
      <c r="C143" s="104">
        <v>8</v>
      </c>
      <c r="D143" s="104" t="s">
        <v>1199</v>
      </c>
      <c r="E143" s="105" t="s">
        <v>615</v>
      </c>
      <c r="F143" s="105" t="s">
        <v>1198</v>
      </c>
      <c r="G143" s="105">
        <v>4</v>
      </c>
      <c r="H143" s="108" t="str">
        <f t="shared" ca="1" si="0"/>
        <v>40.8</v>
      </c>
      <c r="I143" s="109">
        <f t="shared" ca="1" si="1"/>
        <v>40.799999999999997</v>
      </c>
    </row>
    <row r="144" spans="1:9" ht="14">
      <c r="A144" s="104" t="s">
        <v>696</v>
      </c>
      <c r="B144" s="107" t="s">
        <v>1270</v>
      </c>
      <c r="C144" s="104">
        <v>9</v>
      </c>
      <c r="D144" s="104" t="s">
        <v>1199</v>
      </c>
      <c r="E144" s="105" t="s">
        <v>615</v>
      </c>
      <c r="F144" s="105" t="s">
        <v>1198</v>
      </c>
      <c r="G144" s="105">
        <v>4</v>
      </c>
      <c r="H144" s="108" t="str">
        <f t="shared" ca="1" si="0"/>
        <v/>
      </c>
      <c r="I144" s="109" t="str">
        <f t="shared" ca="1" si="1"/>
        <v/>
      </c>
    </row>
    <row r="145" spans="1:9" ht="14">
      <c r="A145" s="104" t="s">
        <v>696</v>
      </c>
      <c r="B145" s="107" t="s">
        <v>1271</v>
      </c>
      <c r="C145" s="104">
        <v>10</v>
      </c>
      <c r="D145" s="104" t="s">
        <v>1199</v>
      </c>
      <c r="E145" s="105" t="s">
        <v>615</v>
      </c>
      <c r="F145" s="105" t="s">
        <v>1198</v>
      </c>
      <c r="G145" s="105">
        <v>4</v>
      </c>
      <c r="H145" s="106" t="str">
        <f t="shared" ca="1" si="0"/>
        <v/>
      </c>
      <c r="I145" s="106" t="str">
        <f t="shared" ca="1" si="1"/>
        <v/>
      </c>
    </row>
    <row r="146" spans="1:9" ht="14">
      <c r="A146" s="104" t="s">
        <v>696</v>
      </c>
      <c r="B146" s="107" t="s">
        <v>1272</v>
      </c>
      <c r="C146" s="104">
        <v>9</v>
      </c>
      <c r="D146" s="104" t="s">
        <v>1199</v>
      </c>
      <c r="E146" s="105" t="s">
        <v>615</v>
      </c>
      <c r="F146" s="105" t="s">
        <v>1198</v>
      </c>
      <c r="G146" s="105">
        <v>4</v>
      </c>
      <c r="H146" s="106" t="str">
        <f t="shared" ca="1" si="0"/>
        <v/>
      </c>
      <c r="I146" s="106" t="str">
        <f t="shared" ca="1" si="1"/>
        <v/>
      </c>
    </row>
    <row r="147" spans="1:9" ht="14">
      <c r="A147" s="104" t="s">
        <v>696</v>
      </c>
      <c r="B147" s="107" t="s">
        <v>712</v>
      </c>
      <c r="C147" s="104">
        <v>9</v>
      </c>
      <c r="D147" s="104" t="s">
        <v>1199</v>
      </c>
      <c r="E147" s="105" t="s">
        <v>615</v>
      </c>
      <c r="F147" s="105" t="s">
        <v>1198</v>
      </c>
      <c r="G147" s="105">
        <v>4</v>
      </c>
      <c r="H147" s="108" t="str">
        <f t="shared" ca="1" si="0"/>
        <v>50.95</v>
      </c>
      <c r="I147" s="109">
        <f t="shared" ca="1" si="1"/>
        <v>50.95</v>
      </c>
    </row>
    <row r="148" spans="1:9" ht="14">
      <c r="A148" s="104" t="s">
        <v>696</v>
      </c>
      <c r="B148" s="107" t="s">
        <v>1273</v>
      </c>
      <c r="C148" s="104">
        <v>10</v>
      </c>
      <c r="D148" s="104" t="s">
        <v>1199</v>
      </c>
      <c r="E148" s="105" t="s">
        <v>615</v>
      </c>
      <c r="F148" s="105" t="s">
        <v>1198</v>
      </c>
      <c r="G148" s="105">
        <v>4</v>
      </c>
      <c r="H148" s="106" t="str">
        <f t="shared" ca="1" si="0"/>
        <v/>
      </c>
      <c r="I148" s="106" t="str">
        <f t="shared" ca="1" si="1"/>
        <v/>
      </c>
    </row>
    <row r="149" spans="1:9" ht="14">
      <c r="A149" s="104" t="s">
        <v>696</v>
      </c>
      <c r="B149" s="107" t="s">
        <v>1274</v>
      </c>
      <c r="C149" s="104">
        <v>10</v>
      </c>
      <c r="D149" s="104" t="s">
        <v>1199</v>
      </c>
      <c r="E149" s="105" t="s">
        <v>615</v>
      </c>
      <c r="F149" s="105" t="s">
        <v>1198</v>
      </c>
      <c r="G149" s="105">
        <v>4</v>
      </c>
      <c r="H149" s="106" t="str">
        <f t="shared" ca="1" si="0"/>
        <v/>
      </c>
      <c r="I149" s="106" t="str">
        <f t="shared" ca="1" si="1"/>
        <v/>
      </c>
    </row>
    <row r="150" spans="1:9" ht="14">
      <c r="A150" s="104" t="s">
        <v>696</v>
      </c>
      <c r="B150" s="107" t="s">
        <v>1275</v>
      </c>
      <c r="C150" s="104">
        <v>9</v>
      </c>
      <c r="D150" s="104" t="s">
        <v>1199</v>
      </c>
      <c r="E150" s="105" t="s">
        <v>615</v>
      </c>
      <c r="F150" s="105" t="s">
        <v>1198</v>
      </c>
      <c r="G150" s="105">
        <v>4</v>
      </c>
      <c r="H150" s="108" t="str">
        <f t="shared" ca="1" si="0"/>
        <v/>
      </c>
      <c r="I150" s="109" t="str">
        <f t="shared" ca="1" si="1"/>
        <v/>
      </c>
    </row>
    <row r="151" spans="1:9" ht="14">
      <c r="A151" s="104" t="s">
        <v>696</v>
      </c>
      <c r="B151" s="107" t="s">
        <v>747</v>
      </c>
      <c r="C151" s="104">
        <v>13</v>
      </c>
      <c r="D151" s="104" t="s">
        <v>1197</v>
      </c>
      <c r="E151" s="105" t="s">
        <v>1200</v>
      </c>
      <c r="F151" s="105" t="s">
        <v>1039</v>
      </c>
      <c r="G151" s="105">
        <v>4</v>
      </c>
      <c r="H151" s="106" t="str">
        <f t="shared" ca="1" si="0"/>
        <v>135.4</v>
      </c>
      <c r="I151" s="106">
        <f t="shared" ca="1" si="1"/>
        <v>135.4</v>
      </c>
    </row>
    <row r="152" spans="1:9" ht="14">
      <c r="A152" s="104" t="s">
        <v>696</v>
      </c>
      <c r="B152" s="107" t="s">
        <v>751</v>
      </c>
      <c r="C152" s="104">
        <v>13</v>
      </c>
      <c r="D152" s="104" t="s">
        <v>1199</v>
      </c>
      <c r="E152" s="105" t="s">
        <v>1200</v>
      </c>
      <c r="F152" s="105" t="s">
        <v>1039</v>
      </c>
      <c r="G152" s="105">
        <v>4</v>
      </c>
      <c r="H152" s="106" t="str">
        <f t="shared" ca="1" si="0"/>
        <v>124.35</v>
      </c>
      <c r="I152" s="106">
        <f t="shared" ca="1" si="1"/>
        <v>124.35</v>
      </c>
    </row>
    <row r="153" spans="1:9" ht="14">
      <c r="A153" s="104" t="s">
        <v>696</v>
      </c>
      <c r="B153" s="107" t="s">
        <v>748</v>
      </c>
      <c r="C153" s="104">
        <v>13</v>
      </c>
      <c r="D153" s="104" t="s">
        <v>1199</v>
      </c>
      <c r="E153" s="105" t="s">
        <v>1200</v>
      </c>
      <c r="F153" s="105" t="s">
        <v>1039</v>
      </c>
      <c r="G153" s="105">
        <v>4</v>
      </c>
      <c r="H153" s="108" t="str">
        <f t="shared" ca="1" si="0"/>
        <v>132.45</v>
      </c>
      <c r="I153" s="109">
        <f t="shared" ca="1" si="1"/>
        <v>132.44999999999999</v>
      </c>
    </row>
    <row r="154" spans="1:9" ht="14">
      <c r="A154" s="104" t="s">
        <v>696</v>
      </c>
      <c r="B154" s="107" t="s">
        <v>742</v>
      </c>
      <c r="C154" s="104">
        <v>11</v>
      </c>
      <c r="D154" s="104" t="s">
        <v>1197</v>
      </c>
      <c r="E154" s="105" t="s">
        <v>1198</v>
      </c>
      <c r="F154" s="105" t="s">
        <v>1200</v>
      </c>
      <c r="G154" s="105">
        <v>4</v>
      </c>
      <c r="H154" s="106" t="str">
        <f t="shared" ca="1" si="0"/>
        <v>85.05</v>
      </c>
      <c r="I154" s="106">
        <f t="shared" ca="1" si="1"/>
        <v>85.05</v>
      </c>
    </row>
    <row r="155" spans="1:9" ht="14">
      <c r="A155" s="104" t="s">
        <v>696</v>
      </c>
      <c r="B155" s="107" t="s">
        <v>744</v>
      </c>
      <c r="C155" s="104">
        <v>11</v>
      </c>
      <c r="D155" s="104" t="s">
        <v>1197</v>
      </c>
      <c r="E155" s="105" t="s">
        <v>1198</v>
      </c>
      <c r="F155" s="105" t="s">
        <v>1200</v>
      </c>
      <c r="G155" s="105">
        <v>4</v>
      </c>
      <c r="H155" s="106" t="str">
        <f t="shared" ca="1" si="0"/>
        <v>75</v>
      </c>
      <c r="I155" s="106">
        <f t="shared" ca="1" si="1"/>
        <v>75</v>
      </c>
    </row>
    <row r="156" spans="1:9" ht="14">
      <c r="A156" s="104" t="s">
        <v>696</v>
      </c>
      <c r="B156" s="107" t="s">
        <v>1276</v>
      </c>
      <c r="C156" s="104">
        <v>11</v>
      </c>
      <c r="D156" s="104" t="s">
        <v>1197</v>
      </c>
      <c r="E156" s="105" t="s">
        <v>1198</v>
      </c>
      <c r="F156" s="105" t="s">
        <v>1200</v>
      </c>
      <c r="G156" s="105">
        <v>4</v>
      </c>
      <c r="H156" s="106" t="str">
        <f t="shared" ca="1" si="0"/>
        <v/>
      </c>
      <c r="I156" s="106" t="str">
        <f t="shared" ca="1" si="1"/>
        <v/>
      </c>
    </row>
    <row r="157" spans="1:9" ht="14">
      <c r="A157" s="104" t="s">
        <v>696</v>
      </c>
      <c r="B157" s="107" t="s">
        <v>1277</v>
      </c>
      <c r="C157" s="104">
        <v>11</v>
      </c>
      <c r="D157" s="104" t="s">
        <v>1197</v>
      </c>
      <c r="E157" s="105" t="s">
        <v>1198</v>
      </c>
      <c r="F157" s="105" t="s">
        <v>1200</v>
      </c>
      <c r="G157" s="105">
        <v>4</v>
      </c>
      <c r="H157" s="108" t="str">
        <f t="shared" ca="1" si="0"/>
        <v/>
      </c>
      <c r="I157" s="109" t="str">
        <f t="shared" ca="1" si="1"/>
        <v/>
      </c>
    </row>
    <row r="158" spans="1:9" ht="14">
      <c r="A158" s="104" t="s">
        <v>696</v>
      </c>
      <c r="B158" s="107" t="s">
        <v>1278</v>
      </c>
      <c r="C158" s="104">
        <v>12</v>
      </c>
      <c r="D158" s="104" t="s">
        <v>1199</v>
      </c>
      <c r="E158" s="105" t="s">
        <v>1198</v>
      </c>
      <c r="F158" s="105" t="s">
        <v>1200</v>
      </c>
      <c r="G158" s="105">
        <v>4</v>
      </c>
      <c r="H158" s="108" t="str">
        <f t="shared" ca="1" si="0"/>
        <v/>
      </c>
      <c r="I158" s="109" t="str">
        <f t="shared" ca="1" si="1"/>
        <v/>
      </c>
    </row>
    <row r="159" spans="1:9" ht="14">
      <c r="A159" s="104" t="s">
        <v>696</v>
      </c>
      <c r="B159" s="107" t="s">
        <v>741</v>
      </c>
      <c r="C159" s="104">
        <v>12</v>
      </c>
      <c r="D159" s="104" t="s">
        <v>1199</v>
      </c>
      <c r="E159" s="105" t="s">
        <v>1198</v>
      </c>
      <c r="F159" s="105" t="s">
        <v>1200</v>
      </c>
      <c r="G159" s="105">
        <v>4</v>
      </c>
      <c r="H159" s="108" t="str">
        <f t="shared" ca="1" si="0"/>
        <v>96.25</v>
      </c>
      <c r="I159" s="109">
        <f t="shared" ca="1" si="1"/>
        <v>96.25</v>
      </c>
    </row>
    <row r="160" spans="1:9" ht="14">
      <c r="A160" s="104" t="s">
        <v>696</v>
      </c>
      <c r="B160" s="107" t="s">
        <v>1279</v>
      </c>
      <c r="C160" s="104">
        <v>11</v>
      </c>
      <c r="D160" s="104" t="s">
        <v>1199</v>
      </c>
      <c r="E160" s="105" t="s">
        <v>1198</v>
      </c>
      <c r="F160" s="105" t="s">
        <v>1200</v>
      </c>
      <c r="G160" s="105">
        <v>4</v>
      </c>
      <c r="H160" s="106" t="str">
        <f t="shared" ca="1" si="0"/>
        <v/>
      </c>
      <c r="I160" s="106" t="str">
        <f t="shared" ca="1" si="1"/>
        <v/>
      </c>
    </row>
    <row r="161" spans="1:9" ht="14">
      <c r="A161" s="104" t="s">
        <v>696</v>
      </c>
      <c r="B161" s="107" t="s">
        <v>1280</v>
      </c>
      <c r="C161" s="104">
        <v>11</v>
      </c>
      <c r="D161" s="104" t="s">
        <v>1199</v>
      </c>
      <c r="E161" s="105" t="s">
        <v>1198</v>
      </c>
      <c r="F161" s="105" t="s">
        <v>1200</v>
      </c>
      <c r="G161" s="105">
        <v>4</v>
      </c>
      <c r="H161" s="106" t="str">
        <f t="shared" ca="1" si="0"/>
        <v/>
      </c>
      <c r="I161" s="106" t="str">
        <f t="shared" ca="1" si="1"/>
        <v/>
      </c>
    </row>
    <row r="162" spans="1:9" ht="14">
      <c r="A162" s="104" t="s">
        <v>696</v>
      </c>
      <c r="B162" s="107" t="s">
        <v>743</v>
      </c>
      <c r="C162" s="104">
        <v>11</v>
      </c>
      <c r="D162" s="104" t="s">
        <v>1199</v>
      </c>
      <c r="E162" s="105" t="s">
        <v>1198</v>
      </c>
      <c r="F162" s="105" t="s">
        <v>1200</v>
      </c>
      <c r="G162" s="105">
        <v>4</v>
      </c>
      <c r="H162" s="108" t="str">
        <f t="shared" ca="1" si="0"/>
        <v>84.25</v>
      </c>
      <c r="I162" s="109">
        <f t="shared" ca="1" si="1"/>
        <v>84.25</v>
      </c>
    </row>
    <row r="163" spans="1:9" ht="14">
      <c r="A163" s="104" t="s">
        <v>696</v>
      </c>
      <c r="B163" s="107" t="s">
        <v>737</v>
      </c>
      <c r="C163" s="104">
        <v>12</v>
      </c>
      <c r="D163" s="104" t="s">
        <v>1199</v>
      </c>
      <c r="E163" s="105" t="s">
        <v>1198</v>
      </c>
      <c r="F163" s="105" t="s">
        <v>1200</v>
      </c>
      <c r="G163" s="105">
        <v>4</v>
      </c>
      <c r="H163" s="108" t="str">
        <f t="shared" ca="1" si="0"/>
        <v>120.35</v>
      </c>
      <c r="I163" s="109">
        <f t="shared" ca="1" si="1"/>
        <v>120.35</v>
      </c>
    </row>
    <row r="164" spans="1:9" ht="14">
      <c r="A164" s="104" t="s">
        <v>696</v>
      </c>
      <c r="B164" s="107" t="s">
        <v>739</v>
      </c>
      <c r="C164" s="104">
        <v>12</v>
      </c>
      <c r="D164" s="104" t="s">
        <v>1199</v>
      </c>
      <c r="E164" s="105" t="s">
        <v>1198</v>
      </c>
      <c r="F164" s="105" t="s">
        <v>1200</v>
      </c>
      <c r="G164" s="105">
        <v>4</v>
      </c>
      <c r="H164" s="106" t="str">
        <f t="shared" ca="1" si="0"/>
        <v>106.6</v>
      </c>
      <c r="I164" s="106">
        <f t="shared" ca="1" si="1"/>
        <v>106.6</v>
      </c>
    </row>
    <row r="165" spans="1:9" ht="14">
      <c r="A165" s="104" t="s">
        <v>696</v>
      </c>
      <c r="B165" s="107" t="s">
        <v>762</v>
      </c>
      <c r="C165" s="104">
        <v>15</v>
      </c>
      <c r="D165" s="104" t="s">
        <v>1197</v>
      </c>
      <c r="E165" s="105" t="s">
        <v>1039</v>
      </c>
      <c r="F165" s="105" t="s">
        <v>1039</v>
      </c>
      <c r="G165" s="105">
        <v>4</v>
      </c>
      <c r="H165" s="108" t="str">
        <f t="shared" ca="1" si="0"/>
        <v>171.25</v>
      </c>
      <c r="I165" s="109">
        <f t="shared" ca="1" si="1"/>
        <v>171.25</v>
      </c>
    </row>
    <row r="166" spans="1:9" ht="14">
      <c r="A166" s="104" t="s">
        <v>696</v>
      </c>
      <c r="B166" s="107" t="s">
        <v>764</v>
      </c>
      <c r="C166" s="104">
        <v>15</v>
      </c>
      <c r="D166" s="104" t="s">
        <v>1197</v>
      </c>
      <c r="E166" s="105" t="s">
        <v>1039</v>
      </c>
      <c r="F166" s="105" t="s">
        <v>1039</v>
      </c>
      <c r="G166" s="105">
        <v>4</v>
      </c>
      <c r="H166" s="108" t="str">
        <f t="shared" ca="1" si="0"/>
        <v>164.65</v>
      </c>
      <c r="I166" s="109">
        <f t="shared" ca="1" si="1"/>
        <v>164.65</v>
      </c>
    </row>
    <row r="167" spans="1:9" ht="14">
      <c r="A167" s="104" t="s">
        <v>696</v>
      </c>
      <c r="B167" s="107" t="s">
        <v>1281</v>
      </c>
      <c r="C167" s="104">
        <v>16</v>
      </c>
      <c r="D167" s="104" t="s">
        <v>1197</v>
      </c>
      <c r="E167" s="105" t="s">
        <v>1039</v>
      </c>
      <c r="F167" s="105" t="s">
        <v>1039</v>
      </c>
      <c r="G167" s="105">
        <v>4</v>
      </c>
      <c r="H167" s="108" t="str">
        <f t="shared" ca="1" si="0"/>
        <v/>
      </c>
      <c r="I167" s="109" t="str">
        <f t="shared" ca="1" si="1"/>
        <v/>
      </c>
    </row>
    <row r="168" spans="1:9" ht="14">
      <c r="A168" s="104" t="s">
        <v>696</v>
      </c>
      <c r="B168" s="107" t="s">
        <v>763</v>
      </c>
      <c r="C168" s="104">
        <v>16</v>
      </c>
      <c r="D168" s="104" t="s">
        <v>1199</v>
      </c>
      <c r="E168" s="105" t="s">
        <v>1039</v>
      </c>
      <c r="F168" s="105" t="s">
        <v>1039</v>
      </c>
      <c r="G168" s="105">
        <v>4</v>
      </c>
      <c r="H168" s="106" t="str">
        <f t="shared" ca="1" si="0"/>
        <v>124.1</v>
      </c>
      <c r="I168" s="106">
        <f t="shared" ca="1" si="1"/>
        <v>124.1</v>
      </c>
    </row>
    <row r="169" spans="1:9" ht="14">
      <c r="A169" s="104" t="s">
        <v>696</v>
      </c>
      <c r="B169" s="107" t="s">
        <v>761</v>
      </c>
      <c r="C169" s="104">
        <v>17</v>
      </c>
      <c r="D169" s="104" t="s">
        <v>1199</v>
      </c>
      <c r="E169" s="105" t="s">
        <v>1039</v>
      </c>
      <c r="F169" s="105" t="s">
        <v>1039</v>
      </c>
      <c r="G169" s="105">
        <v>4</v>
      </c>
      <c r="H169" s="106" t="str">
        <f t="shared" ca="1" si="0"/>
        <v>156.5</v>
      </c>
      <c r="I169" s="106">
        <f t="shared" ca="1" si="1"/>
        <v>156.5</v>
      </c>
    </row>
    <row r="170" spans="1:9" ht="14">
      <c r="A170" s="104" t="s">
        <v>696</v>
      </c>
      <c r="B170" s="107" t="s">
        <v>1282</v>
      </c>
      <c r="C170" s="104">
        <v>15</v>
      </c>
      <c r="D170" s="104" t="s">
        <v>1199</v>
      </c>
      <c r="E170" s="105" t="s">
        <v>1039</v>
      </c>
      <c r="F170" s="105" t="s">
        <v>1039</v>
      </c>
      <c r="G170" s="105">
        <v>4</v>
      </c>
      <c r="H170" s="106" t="str">
        <f t="shared" ca="1" si="0"/>
        <v/>
      </c>
      <c r="I170" s="106" t="str">
        <f t="shared" ca="1" si="1"/>
        <v/>
      </c>
    </row>
    <row r="171" spans="1:9" ht="14">
      <c r="A171" s="104" t="s">
        <v>771</v>
      </c>
      <c r="B171" s="107" t="s">
        <v>1283</v>
      </c>
      <c r="C171" s="104">
        <v>9</v>
      </c>
      <c r="D171" s="104" t="s">
        <v>1197</v>
      </c>
      <c r="E171" s="105" t="s">
        <v>615</v>
      </c>
      <c r="F171" s="105" t="s">
        <v>1198</v>
      </c>
      <c r="G171" s="105">
        <v>4</v>
      </c>
      <c r="H171" s="108" t="str">
        <f t="shared" ca="1" si="0"/>
        <v/>
      </c>
      <c r="I171" s="109" t="str">
        <f t="shared" ca="1" si="1"/>
        <v/>
      </c>
    </row>
    <row r="172" spans="1:9" ht="14">
      <c r="A172" s="104" t="s">
        <v>771</v>
      </c>
      <c r="B172" s="107" t="s">
        <v>1284</v>
      </c>
      <c r="C172" s="104">
        <v>7</v>
      </c>
      <c r="D172" s="104" t="s">
        <v>1197</v>
      </c>
      <c r="E172" s="105" t="s">
        <v>615</v>
      </c>
      <c r="F172" s="105" t="s">
        <v>1198</v>
      </c>
      <c r="G172" s="105">
        <v>4</v>
      </c>
      <c r="H172" s="106" t="str">
        <f t="shared" ca="1" si="0"/>
        <v/>
      </c>
      <c r="I172" s="106" t="str">
        <f t="shared" ca="1" si="1"/>
        <v/>
      </c>
    </row>
    <row r="173" spans="1:9" ht="14">
      <c r="A173" s="104" t="s">
        <v>771</v>
      </c>
      <c r="B173" s="107" t="s">
        <v>1285</v>
      </c>
      <c r="C173" s="104">
        <v>4</v>
      </c>
      <c r="D173" s="104" t="s">
        <v>1197</v>
      </c>
      <c r="E173" s="105" t="s">
        <v>615</v>
      </c>
      <c r="F173" s="105" t="s">
        <v>1198</v>
      </c>
      <c r="G173" s="105">
        <v>4</v>
      </c>
      <c r="H173" s="106" t="str">
        <f t="shared" ca="1" si="0"/>
        <v/>
      </c>
      <c r="I173" s="106" t="str">
        <f t="shared" ca="1" si="1"/>
        <v/>
      </c>
    </row>
    <row r="174" spans="1:9" ht="14">
      <c r="A174" s="104" t="s">
        <v>771</v>
      </c>
      <c r="B174" s="107" t="s">
        <v>1286</v>
      </c>
      <c r="C174" s="104">
        <v>10</v>
      </c>
      <c r="D174" s="104" t="s">
        <v>1197</v>
      </c>
      <c r="E174" s="105" t="s">
        <v>615</v>
      </c>
      <c r="F174" s="105" t="s">
        <v>1198</v>
      </c>
      <c r="G174" s="105">
        <v>4</v>
      </c>
      <c r="H174" s="106" t="str">
        <f t="shared" ca="1" si="0"/>
        <v/>
      </c>
      <c r="I174" s="106" t="str">
        <f t="shared" ca="1" si="1"/>
        <v/>
      </c>
    </row>
    <row r="175" spans="1:9" ht="14">
      <c r="A175" s="104" t="s">
        <v>771</v>
      </c>
      <c r="B175" s="107" t="s">
        <v>814</v>
      </c>
      <c r="C175" s="104">
        <v>8</v>
      </c>
      <c r="D175" s="104" t="s">
        <v>1197</v>
      </c>
      <c r="E175" s="105" t="s">
        <v>615</v>
      </c>
      <c r="F175" s="105" t="s">
        <v>1198</v>
      </c>
      <c r="G175" s="105">
        <v>4</v>
      </c>
      <c r="H175" s="108" t="str">
        <f t="shared" ca="1" si="0"/>
        <v>64.9</v>
      </c>
      <c r="I175" s="109">
        <f t="shared" ca="1" si="1"/>
        <v>64.900000000000006</v>
      </c>
    </row>
    <row r="176" spans="1:9" ht="14">
      <c r="A176" s="104" t="s">
        <v>771</v>
      </c>
      <c r="B176" s="107" t="s">
        <v>791</v>
      </c>
      <c r="C176" s="104">
        <v>6</v>
      </c>
      <c r="D176" s="104" t="s">
        <v>1197</v>
      </c>
      <c r="E176" s="105" t="s">
        <v>615</v>
      </c>
      <c r="F176" s="105" t="s">
        <v>1198</v>
      </c>
      <c r="G176" s="105">
        <v>4</v>
      </c>
      <c r="H176" s="106" t="str">
        <f t="shared" ca="1" si="0"/>
        <v>31.95</v>
      </c>
      <c r="I176" s="106">
        <f t="shared" ca="1" si="1"/>
        <v>31.95</v>
      </c>
    </row>
    <row r="177" spans="1:9" ht="14">
      <c r="A177" s="104" t="s">
        <v>771</v>
      </c>
      <c r="B177" s="107" t="s">
        <v>1287</v>
      </c>
      <c r="C177" s="104">
        <v>6</v>
      </c>
      <c r="D177" s="104" t="s">
        <v>1197</v>
      </c>
      <c r="E177" s="105" t="s">
        <v>615</v>
      </c>
      <c r="F177" s="105" t="s">
        <v>1198</v>
      </c>
      <c r="G177" s="105">
        <v>4</v>
      </c>
      <c r="H177" s="108" t="str">
        <f t="shared" ca="1" si="0"/>
        <v/>
      </c>
      <c r="I177" s="109" t="str">
        <f t="shared" ca="1" si="1"/>
        <v/>
      </c>
    </row>
    <row r="178" spans="1:9" ht="14">
      <c r="A178" s="104" t="s">
        <v>771</v>
      </c>
      <c r="B178" s="107" t="s">
        <v>1288</v>
      </c>
      <c r="C178" s="104">
        <v>9</v>
      </c>
      <c r="D178" s="104" t="s">
        <v>1197</v>
      </c>
      <c r="E178" s="105" t="s">
        <v>615</v>
      </c>
      <c r="F178" s="105" t="s">
        <v>1198</v>
      </c>
      <c r="G178" s="105">
        <v>4</v>
      </c>
      <c r="H178" s="108" t="str">
        <f t="shared" ca="1" si="0"/>
        <v/>
      </c>
      <c r="I178" s="109" t="str">
        <f t="shared" ca="1" si="1"/>
        <v/>
      </c>
    </row>
    <row r="179" spans="1:9" ht="14">
      <c r="A179" s="104" t="s">
        <v>771</v>
      </c>
      <c r="B179" s="107" t="s">
        <v>777</v>
      </c>
      <c r="C179" s="104">
        <v>9</v>
      </c>
      <c r="D179" s="104" t="s">
        <v>1197</v>
      </c>
      <c r="E179" s="105" t="s">
        <v>615</v>
      </c>
      <c r="F179" s="105" t="s">
        <v>1198</v>
      </c>
      <c r="G179" s="105">
        <v>4</v>
      </c>
      <c r="H179" s="108" t="str">
        <f t="shared" ca="1" si="0"/>
        <v>61.85</v>
      </c>
      <c r="I179" s="109">
        <f t="shared" ca="1" si="1"/>
        <v>61.85</v>
      </c>
    </row>
    <row r="180" spans="1:9" ht="14">
      <c r="A180" s="104" t="s">
        <v>771</v>
      </c>
      <c r="B180" s="107" t="s">
        <v>782</v>
      </c>
      <c r="C180" s="104">
        <v>8</v>
      </c>
      <c r="D180" s="104" t="s">
        <v>1197</v>
      </c>
      <c r="E180" s="105" t="s">
        <v>615</v>
      </c>
      <c r="F180" s="105" t="s">
        <v>1198</v>
      </c>
      <c r="G180" s="105">
        <v>4</v>
      </c>
      <c r="H180" s="106" t="str">
        <f t="shared" ca="1" si="0"/>
        <v>42.75</v>
      </c>
      <c r="I180" s="106">
        <f t="shared" ca="1" si="1"/>
        <v>42.75</v>
      </c>
    </row>
    <row r="181" spans="1:9" ht="14">
      <c r="A181" s="104" t="s">
        <v>771</v>
      </c>
      <c r="B181" s="107" t="s">
        <v>784</v>
      </c>
      <c r="C181" s="104">
        <v>7</v>
      </c>
      <c r="D181" s="104" t="s">
        <v>1197</v>
      </c>
      <c r="E181" s="105" t="s">
        <v>615</v>
      </c>
      <c r="F181" s="105" t="s">
        <v>1198</v>
      </c>
      <c r="G181" s="105">
        <v>4</v>
      </c>
      <c r="H181" s="106" t="str">
        <f t="shared" ca="1" si="0"/>
        <v>41.6</v>
      </c>
      <c r="I181" s="106">
        <f t="shared" ca="1" si="1"/>
        <v>41.6</v>
      </c>
    </row>
    <row r="182" spans="1:9" ht="14">
      <c r="A182" s="104" t="s">
        <v>771</v>
      </c>
      <c r="B182" s="107" t="s">
        <v>787</v>
      </c>
      <c r="C182" s="104">
        <v>7</v>
      </c>
      <c r="D182" s="104" t="s">
        <v>1197</v>
      </c>
      <c r="E182" s="105" t="s">
        <v>615</v>
      </c>
      <c r="F182" s="105" t="s">
        <v>1198</v>
      </c>
      <c r="G182" s="105">
        <v>4</v>
      </c>
      <c r="H182" s="106" t="str">
        <f t="shared" ca="1" si="0"/>
        <v>39.3</v>
      </c>
      <c r="I182" s="106">
        <f t="shared" ca="1" si="1"/>
        <v>39.299999999999997</v>
      </c>
    </row>
    <row r="183" spans="1:9" ht="14">
      <c r="A183" s="104" t="s">
        <v>771</v>
      </c>
      <c r="B183" s="107" t="s">
        <v>1289</v>
      </c>
      <c r="C183" s="104">
        <v>5</v>
      </c>
      <c r="D183" s="104" t="s">
        <v>1197</v>
      </c>
      <c r="E183" s="105" t="s">
        <v>615</v>
      </c>
      <c r="F183" s="105" t="s">
        <v>1198</v>
      </c>
      <c r="G183" s="105">
        <v>4</v>
      </c>
      <c r="H183" s="106" t="str">
        <f t="shared" ca="1" si="0"/>
        <v/>
      </c>
      <c r="I183" s="106" t="str">
        <f t="shared" ca="1" si="1"/>
        <v/>
      </c>
    </row>
    <row r="184" spans="1:9" ht="14">
      <c r="A184" s="104" t="s">
        <v>771</v>
      </c>
      <c r="B184" s="107" t="s">
        <v>1290</v>
      </c>
      <c r="C184" s="104">
        <v>5</v>
      </c>
      <c r="D184" s="104" t="s">
        <v>1197</v>
      </c>
      <c r="E184" s="105" t="s">
        <v>615</v>
      </c>
      <c r="F184" s="105" t="s">
        <v>1198</v>
      </c>
      <c r="G184" s="105">
        <v>4</v>
      </c>
      <c r="H184" s="106" t="str">
        <f t="shared" ca="1" si="0"/>
        <v/>
      </c>
      <c r="I184" s="106" t="str">
        <f t="shared" ca="1" si="1"/>
        <v/>
      </c>
    </row>
    <row r="185" spans="1:9" ht="14">
      <c r="A185" s="104" t="s">
        <v>771</v>
      </c>
      <c r="B185" s="107" t="s">
        <v>1291</v>
      </c>
      <c r="C185" s="104">
        <v>9</v>
      </c>
      <c r="D185" s="104" t="s">
        <v>1197</v>
      </c>
      <c r="E185" s="105" t="s">
        <v>615</v>
      </c>
      <c r="F185" s="105" t="s">
        <v>1198</v>
      </c>
      <c r="G185" s="105">
        <v>4</v>
      </c>
      <c r="H185" s="106" t="str">
        <f t="shared" ca="1" si="0"/>
        <v/>
      </c>
      <c r="I185" s="106" t="str">
        <f t="shared" ca="1" si="1"/>
        <v/>
      </c>
    </row>
    <row r="186" spans="1:9" ht="14">
      <c r="A186" s="104" t="s">
        <v>771</v>
      </c>
      <c r="B186" s="107" t="s">
        <v>776</v>
      </c>
      <c r="C186" s="104">
        <v>8</v>
      </c>
      <c r="D186" s="104" t="s">
        <v>1199</v>
      </c>
      <c r="E186" s="105" t="s">
        <v>615</v>
      </c>
      <c r="F186" s="105" t="s">
        <v>1198</v>
      </c>
      <c r="G186" s="105">
        <v>4</v>
      </c>
      <c r="H186" s="106" t="str">
        <f t="shared" ca="1" si="0"/>
        <v>54.1</v>
      </c>
      <c r="I186" s="106">
        <f t="shared" ca="1" si="1"/>
        <v>54.1</v>
      </c>
    </row>
    <row r="187" spans="1:9" ht="14">
      <c r="A187" s="104" t="s">
        <v>771</v>
      </c>
      <c r="B187" s="107" t="s">
        <v>1292</v>
      </c>
      <c r="C187" s="104">
        <v>8</v>
      </c>
      <c r="D187" s="104" t="s">
        <v>1199</v>
      </c>
      <c r="E187" s="105" t="s">
        <v>615</v>
      </c>
      <c r="F187" s="105" t="s">
        <v>1198</v>
      </c>
      <c r="G187" s="105">
        <v>4</v>
      </c>
      <c r="H187" s="106" t="str">
        <f t="shared" ca="1" si="0"/>
        <v/>
      </c>
      <c r="I187" s="106" t="str">
        <f t="shared" ca="1" si="1"/>
        <v/>
      </c>
    </row>
    <row r="188" spans="1:9" ht="14">
      <c r="A188" s="104" t="s">
        <v>771</v>
      </c>
      <c r="B188" s="107" t="s">
        <v>772</v>
      </c>
      <c r="C188" s="104">
        <v>10</v>
      </c>
      <c r="D188" s="104" t="s">
        <v>1199</v>
      </c>
      <c r="E188" s="105" t="s">
        <v>615</v>
      </c>
      <c r="F188" s="105" t="s">
        <v>1198</v>
      </c>
      <c r="G188" s="105">
        <v>4</v>
      </c>
      <c r="H188" s="108" t="str">
        <f t="shared" ca="1" si="0"/>
        <v>62.35</v>
      </c>
      <c r="I188" s="109">
        <f t="shared" ca="1" si="1"/>
        <v>62.35</v>
      </c>
    </row>
    <row r="189" spans="1:9" ht="14">
      <c r="A189" s="104" t="s">
        <v>771</v>
      </c>
      <c r="B189" s="107" t="s">
        <v>1293</v>
      </c>
      <c r="C189" s="104">
        <v>7</v>
      </c>
      <c r="D189" s="104" t="s">
        <v>1199</v>
      </c>
      <c r="E189" s="105" t="s">
        <v>615</v>
      </c>
      <c r="F189" s="105" t="s">
        <v>1198</v>
      </c>
      <c r="G189" s="105">
        <v>4</v>
      </c>
      <c r="H189" s="108" t="str">
        <f t="shared" ca="1" si="0"/>
        <v/>
      </c>
      <c r="I189" s="109" t="str">
        <f t="shared" ca="1" si="1"/>
        <v/>
      </c>
    </row>
    <row r="190" spans="1:9" ht="14">
      <c r="A190" s="104" t="s">
        <v>771</v>
      </c>
      <c r="B190" s="107" t="s">
        <v>780</v>
      </c>
      <c r="C190" s="104">
        <v>9</v>
      </c>
      <c r="D190" s="104" t="s">
        <v>1199</v>
      </c>
      <c r="E190" s="105" t="s">
        <v>615</v>
      </c>
      <c r="F190" s="105" t="s">
        <v>1198</v>
      </c>
      <c r="G190" s="105">
        <v>4</v>
      </c>
      <c r="H190" s="106" t="str">
        <f t="shared" ca="1" si="0"/>
        <v>50.25</v>
      </c>
      <c r="I190" s="106">
        <f t="shared" ca="1" si="1"/>
        <v>50.25</v>
      </c>
    </row>
    <row r="191" spans="1:9" ht="14">
      <c r="A191" s="104" t="s">
        <v>771</v>
      </c>
      <c r="B191" s="107" t="s">
        <v>774</v>
      </c>
      <c r="C191" s="104">
        <v>8</v>
      </c>
      <c r="D191" s="104" t="s">
        <v>1199</v>
      </c>
      <c r="E191" s="105" t="s">
        <v>615</v>
      </c>
      <c r="F191" s="105" t="s">
        <v>1198</v>
      </c>
      <c r="G191" s="105">
        <v>4</v>
      </c>
      <c r="H191" s="108" t="str">
        <f t="shared" ca="1" si="0"/>
        <v>54.45</v>
      </c>
      <c r="I191" s="109">
        <f t="shared" ca="1" si="1"/>
        <v>54.45</v>
      </c>
    </row>
    <row r="192" spans="1:9" ht="14">
      <c r="A192" s="104" t="s">
        <v>771</v>
      </c>
      <c r="B192" s="107" t="s">
        <v>1294</v>
      </c>
      <c r="C192" s="104">
        <v>10</v>
      </c>
      <c r="D192" s="104" t="s">
        <v>1199</v>
      </c>
      <c r="E192" s="105" t="s">
        <v>615</v>
      </c>
      <c r="F192" s="105" t="s">
        <v>1198</v>
      </c>
      <c r="G192" s="105">
        <v>4</v>
      </c>
      <c r="H192" s="108" t="str">
        <f t="shared" ca="1" si="0"/>
        <v/>
      </c>
      <c r="I192" s="109" t="str">
        <f t="shared" ca="1" si="1"/>
        <v/>
      </c>
    </row>
    <row r="193" spans="1:9" ht="14">
      <c r="A193" s="104" t="s">
        <v>771</v>
      </c>
      <c r="B193" s="107" t="s">
        <v>1295</v>
      </c>
      <c r="C193" s="104">
        <v>9</v>
      </c>
      <c r="D193" s="104" t="s">
        <v>1199</v>
      </c>
      <c r="E193" s="105" t="s">
        <v>615</v>
      </c>
      <c r="F193" s="105" t="s">
        <v>1198</v>
      </c>
      <c r="G193" s="105">
        <v>4</v>
      </c>
      <c r="H193" s="108" t="str">
        <f t="shared" ca="1" si="0"/>
        <v/>
      </c>
      <c r="I193" s="109" t="str">
        <f t="shared" ca="1" si="1"/>
        <v/>
      </c>
    </row>
    <row r="194" spans="1:9" ht="14">
      <c r="A194" s="104" t="s">
        <v>771</v>
      </c>
      <c r="B194" s="107" t="s">
        <v>788</v>
      </c>
      <c r="C194" s="104">
        <v>7</v>
      </c>
      <c r="D194" s="104" t="s">
        <v>1199</v>
      </c>
      <c r="E194" s="105" t="s">
        <v>615</v>
      </c>
      <c r="F194" s="105" t="s">
        <v>1198</v>
      </c>
      <c r="G194" s="105">
        <v>4</v>
      </c>
      <c r="H194" s="106" t="str">
        <f t="shared" ca="1" si="0"/>
        <v>36.3</v>
      </c>
      <c r="I194" s="106">
        <f t="shared" ca="1" si="1"/>
        <v>36.299999999999997</v>
      </c>
    </row>
    <row r="195" spans="1:9" ht="14">
      <c r="A195" s="104" t="s">
        <v>771</v>
      </c>
      <c r="B195" s="107" t="s">
        <v>1296</v>
      </c>
      <c r="C195" s="104">
        <v>14</v>
      </c>
      <c r="D195" s="104" t="s">
        <v>1197</v>
      </c>
      <c r="E195" s="105" t="s">
        <v>1200</v>
      </c>
      <c r="F195" s="105" t="s">
        <v>1039</v>
      </c>
      <c r="G195" s="105">
        <v>4</v>
      </c>
      <c r="H195" s="106" t="str">
        <f t="shared" ca="1" si="0"/>
        <v/>
      </c>
      <c r="I195" s="106" t="str">
        <f t="shared" ca="1" si="1"/>
        <v/>
      </c>
    </row>
    <row r="196" spans="1:9" ht="14">
      <c r="A196" s="104" t="s">
        <v>771</v>
      </c>
      <c r="B196" s="107" t="s">
        <v>820</v>
      </c>
      <c r="C196" s="104">
        <v>13</v>
      </c>
      <c r="D196" s="104" t="s">
        <v>1197</v>
      </c>
      <c r="E196" s="105" t="s">
        <v>1200</v>
      </c>
      <c r="F196" s="105" t="s">
        <v>1039</v>
      </c>
      <c r="G196" s="105">
        <v>4</v>
      </c>
      <c r="H196" s="106" t="str">
        <f t="shared" ca="1" si="0"/>
        <v>115.5</v>
      </c>
      <c r="I196" s="106">
        <f t="shared" ca="1" si="1"/>
        <v>115.5</v>
      </c>
    </row>
    <row r="197" spans="1:9" ht="14">
      <c r="A197" s="104" t="s">
        <v>771</v>
      </c>
      <c r="B197" s="107" t="s">
        <v>1297</v>
      </c>
      <c r="C197" s="104">
        <v>13</v>
      </c>
      <c r="D197" s="104" t="s">
        <v>1197</v>
      </c>
      <c r="E197" s="105" t="s">
        <v>1200</v>
      </c>
      <c r="F197" s="105" t="s">
        <v>1039</v>
      </c>
      <c r="G197" s="105">
        <v>4</v>
      </c>
      <c r="H197" s="108" t="str">
        <f t="shared" ca="1" si="0"/>
        <v/>
      </c>
      <c r="I197" s="109" t="str">
        <f t="shared" ca="1" si="1"/>
        <v/>
      </c>
    </row>
    <row r="198" spans="1:9" ht="14">
      <c r="A198" s="104" t="s">
        <v>771</v>
      </c>
      <c r="B198" s="107" t="s">
        <v>1298</v>
      </c>
      <c r="C198" s="104">
        <v>14</v>
      </c>
      <c r="D198" s="104" t="s">
        <v>1199</v>
      </c>
      <c r="E198" s="105" t="s">
        <v>1200</v>
      </c>
      <c r="F198" s="105" t="s">
        <v>1039</v>
      </c>
      <c r="G198" s="105">
        <v>4</v>
      </c>
      <c r="H198" s="108" t="str">
        <f t="shared" ca="1" si="0"/>
        <v/>
      </c>
      <c r="I198" s="109" t="str">
        <f t="shared" ca="1" si="1"/>
        <v/>
      </c>
    </row>
    <row r="199" spans="1:9" ht="14">
      <c r="A199" s="104" t="s">
        <v>771</v>
      </c>
      <c r="B199" s="107" t="s">
        <v>1299</v>
      </c>
      <c r="C199" s="104">
        <v>14</v>
      </c>
      <c r="D199" s="104" t="s">
        <v>1199</v>
      </c>
      <c r="E199" s="105" t="s">
        <v>1200</v>
      </c>
      <c r="F199" s="105" t="s">
        <v>1039</v>
      </c>
      <c r="G199" s="105">
        <v>4</v>
      </c>
      <c r="H199" s="106" t="str">
        <f t="shared" ca="1" si="0"/>
        <v/>
      </c>
      <c r="I199" s="106" t="str">
        <f t="shared" ca="1" si="1"/>
        <v/>
      </c>
    </row>
    <row r="200" spans="1:9" ht="14">
      <c r="A200" s="104" t="s">
        <v>771</v>
      </c>
      <c r="B200" s="107" t="s">
        <v>826</v>
      </c>
      <c r="C200" s="104">
        <v>13</v>
      </c>
      <c r="D200" s="104" t="s">
        <v>1199</v>
      </c>
      <c r="E200" s="105" t="s">
        <v>1200</v>
      </c>
      <c r="F200" s="105" t="s">
        <v>1039</v>
      </c>
      <c r="G200" s="105">
        <v>4</v>
      </c>
      <c r="H200" s="108" t="str">
        <f t="shared" ca="1" si="0"/>
        <v>103.5</v>
      </c>
      <c r="I200" s="109">
        <f t="shared" ca="1" si="1"/>
        <v>103.5</v>
      </c>
    </row>
    <row r="201" spans="1:9" ht="14">
      <c r="A201" s="104" t="s">
        <v>771</v>
      </c>
      <c r="B201" s="107" t="s">
        <v>829</v>
      </c>
      <c r="C201" s="104">
        <v>13</v>
      </c>
      <c r="D201" s="104" t="s">
        <v>1199</v>
      </c>
      <c r="E201" s="105" t="s">
        <v>1200</v>
      </c>
      <c r="F201" s="105" t="s">
        <v>1039</v>
      </c>
      <c r="G201" s="105">
        <v>4</v>
      </c>
      <c r="H201" s="106" t="str">
        <f t="shared" ca="1" si="0"/>
        <v>101.75</v>
      </c>
      <c r="I201" s="106">
        <f t="shared" ca="1" si="1"/>
        <v>101.75</v>
      </c>
    </row>
    <row r="202" spans="1:9" ht="14">
      <c r="A202" s="104" t="s">
        <v>771</v>
      </c>
      <c r="B202" s="107" t="s">
        <v>822</v>
      </c>
      <c r="C202" s="104">
        <v>14</v>
      </c>
      <c r="D202" s="104" t="s">
        <v>1199</v>
      </c>
      <c r="E202" s="105" t="s">
        <v>1200</v>
      </c>
      <c r="F202" s="105" t="s">
        <v>1039</v>
      </c>
      <c r="G202" s="105">
        <v>4</v>
      </c>
      <c r="H202" s="106" t="str">
        <f t="shared" ca="1" si="0"/>
        <v>120.9</v>
      </c>
      <c r="I202" s="106">
        <f t="shared" ca="1" si="1"/>
        <v>120.9</v>
      </c>
    </row>
    <row r="203" spans="1:9" ht="14">
      <c r="A203" s="104" t="s">
        <v>771</v>
      </c>
      <c r="B203" s="107" t="s">
        <v>1300</v>
      </c>
      <c r="C203" s="104">
        <v>12</v>
      </c>
      <c r="D203" s="104" t="s">
        <v>1197</v>
      </c>
      <c r="E203" s="105" t="s">
        <v>1198</v>
      </c>
      <c r="F203" s="105" t="s">
        <v>1200</v>
      </c>
      <c r="G203" s="105">
        <v>4</v>
      </c>
      <c r="H203" s="106" t="str">
        <f t="shared" ca="1" si="0"/>
        <v/>
      </c>
      <c r="I203" s="106" t="str">
        <f t="shared" ca="1" si="1"/>
        <v/>
      </c>
    </row>
    <row r="204" spans="1:9" ht="14">
      <c r="A204" s="104" t="s">
        <v>771</v>
      </c>
      <c r="B204" s="107" t="s">
        <v>1301</v>
      </c>
      <c r="C204" s="104">
        <v>12</v>
      </c>
      <c r="D204" s="104" t="s">
        <v>1197</v>
      </c>
      <c r="E204" s="105" t="s">
        <v>1198</v>
      </c>
      <c r="F204" s="105" t="s">
        <v>1200</v>
      </c>
      <c r="G204" s="105">
        <v>4</v>
      </c>
      <c r="H204" s="106" t="str">
        <f t="shared" ca="1" si="0"/>
        <v/>
      </c>
      <c r="I204" s="106" t="str">
        <f t="shared" ca="1" si="1"/>
        <v/>
      </c>
    </row>
    <row r="205" spans="1:9" ht="14">
      <c r="A205" s="104" t="s">
        <v>771</v>
      </c>
      <c r="B205" s="107" t="s">
        <v>1302</v>
      </c>
      <c r="C205" s="104">
        <v>12</v>
      </c>
      <c r="D205" s="104" t="s">
        <v>1197</v>
      </c>
      <c r="E205" s="105" t="s">
        <v>1198</v>
      </c>
      <c r="F205" s="105" t="s">
        <v>1200</v>
      </c>
      <c r="G205" s="105">
        <v>4</v>
      </c>
      <c r="H205" s="108" t="str">
        <f t="shared" ca="1" si="0"/>
        <v/>
      </c>
      <c r="I205" s="109" t="str">
        <f t="shared" ca="1" si="1"/>
        <v/>
      </c>
    </row>
    <row r="206" spans="1:9" ht="14">
      <c r="A206" s="104" t="s">
        <v>771</v>
      </c>
      <c r="B206" s="107" t="s">
        <v>1303</v>
      </c>
      <c r="C206" s="104">
        <v>11</v>
      </c>
      <c r="D206" s="104" t="s">
        <v>1197</v>
      </c>
      <c r="E206" s="105" t="s">
        <v>1198</v>
      </c>
      <c r="F206" s="105" t="s">
        <v>1200</v>
      </c>
      <c r="G206" s="105">
        <v>4</v>
      </c>
      <c r="H206" s="108" t="str">
        <f t="shared" ca="1" si="0"/>
        <v/>
      </c>
      <c r="I206" s="109" t="str">
        <f t="shared" ca="1" si="1"/>
        <v/>
      </c>
    </row>
    <row r="207" spans="1:9" ht="14">
      <c r="A207" s="104" t="s">
        <v>771</v>
      </c>
      <c r="B207" s="107" t="s">
        <v>1304</v>
      </c>
      <c r="C207" s="104">
        <v>12</v>
      </c>
      <c r="D207" s="104" t="s">
        <v>1199</v>
      </c>
      <c r="E207" s="105" t="s">
        <v>1198</v>
      </c>
      <c r="F207" s="105" t="s">
        <v>1200</v>
      </c>
      <c r="G207" s="105">
        <v>4</v>
      </c>
      <c r="H207" s="106" t="str">
        <f t="shared" ca="1" si="0"/>
        <v/>
      </c>
      <c r="I207" s="106" t="str">
        <f t="shared" ca="1" si="1"/>
        <v/>
      </c>
    </row>
    <row r="208" spans="1:9" ht="14">
      <c r="A208" s="104" t="s">
        <v>771</v>
      </c>
      <c r="B208" s="107" t="s">
        <v>811</v>
      </c>
      <c r="C208" s="104">
        <v>11</v>
      </c>
      <c r="D208" s="104" t="s">
        <v>1199</v>
      </c>
      <c r="E208" s="105" t="s">
        <v>1198</v>
      </c>
      <c r="F208" s="105" t="s">
        <v>1200</v>
      </c>
      <c r="G208" s="105">
        <v>4</v>
      </c>
      <c r="H208" s="106" t="str">
        <f t="shared" ca="1" si="0"/>
        <v>113.35</v>
      </c>
      <c r="I208" s="106">
        <f t="shared" ca="1" si="1"/>
        <v>113.35</v>
      </c>
    </row>
    <row r="209" spans="1:9" ht="14">
      <c r="A209" s="104" t="s">
        <v>771</v>
      </c>
      <c r="B209" s="107" t="s">
        <v>817</v>
      </c>
      <c r="C209" s="104">
        <v>11</v>
      </c>
      <c r="D209" s="104" t="s">
        <v>1199</v>
      </c>
      <c r="E209" s="105" t="s">
        <v>1198</v>
      </c>
      <c r="F209" s="105" t="s">
        <v>1200</v>
      </c>
      <c r="G209" s="105">
        <v>4</v>
      </c>
      <c r="H209" s="106" t="str">
        <f t="shared" ca="1" si="0"/>
        <v>71.55</v>
      </c>
      <c r="I209" s="106">
        <f t="shared" ca="1" si="1"/>
        <v>71.55</v>
      </c>
    </row>
    <row r="210" spans="1:9" ht="14">
      <c r="A210" s="104" t="s">
        <v>771</v>
      </c>
      <c r="B210" s="107" t="s">
        <v>1305</v>
      </c>
      <c r="C210" s="104">
        <v>11</v>
      </c>
      <c r="D210" s="104" t="s">
        <v>1199</v>
      </c>
      <c r="E210" s="105" t="s">
        <v>1198</v>
      </c>
      <c r="F210" s="105" t="s">
        <v>1200</v>
      </c>
      <c r="G210" s="105">
        <v>4</v>
      </c>
      <c r="H210" s="108" t="str">
        <f t="shared" ca="1" si="0"/>
        <v/>
      </c>
      <c r="I210" s="109" t="str">
        <f t="shared" ca="1" si="1"/>
        <v/>
      </c>
    </row>
    <row r="211" spans="1:9" ht="14">
      <c r="A211" s="104" t="s">
        <v>771</v>
      </c>
      <c r="B211" s="107" t="s">
        <v>813</v>
      </c>
      <c r="C211" s="104">
        <v>11</v>
      </c>
      <c r="D211" s="104" t="s">
        <v>1199</v>
      </c>
      <c r="E211" s="105" t="s">
        <v>1198</v>
      </c>
      <c r="F211" s="105" t="s">
        <v>1200</v>
      </c>
      <c r="G211" s="105">
        <v>4</v>
      </c>
      <c r="H211" s="108" t="str">
        <f t="shared" ca="1" si="0"/>
        <v>105</v>
      </c>
      <c r="I211" s="109">
        <f t="shared" ca="1" si="1"/>
        <v>105</v>
      </c>
    </row>
    <row r="212" spans="1:9" ht="14">
      <c r="A212" s="104" t="s">
        <v>771</v>
      </c>
      <c r="B212" s="107" t="s">
        <v>1306</v>
      </c>
      <c r="C212" s="104">
        <v>17</v>
      </c>
      <c r="D212" s="104" t="s">
        <v>1197</v>
      </c>
      <c r="E212" s="105" t="s">
        <v>1039</v>
      </c>
      <c r="F212" s="105" t="s">
        <v>1039</v>
      </c>
      <c r="G212" s="105">
        <v>4</v>
      </c>
      <c r="H212" s="106" t="str">
        <f t="shared" ca="1" si="0"/>
        <v/>
      </c>
      <c r="I212" s="106" t="str">
        <f t="shared" ca="1" si="1"/>
        <v/>
      </c>
    </row>
    <row r="213" spans="1:9" ht="14">
      <c r="A213" s="104" t="s">
        <v>771</v>
      </c>
      <c r="B213" s="107" t="s">
        <v>1307</v>
      </c>
      <c r="C213" s="104">
        <v>17</v>
      </c>
      <c r="D213" s="104" t="s">
        <v>1197</v>
      </c>
      <c r="E213" s="105" t="s">
        <v>1039</v>
      </c>
      <c r="F213" s="105" t="s">
        <v>1039</v>
      </c>
      <c r="G213" s="105">
        <v>4</v>
      </c>
      <c r="H213" s="108" t="str">
        <f t="shared" ca="1" si="0"/>
        <v/>
      </c>
      <c r="I213" s="109" t="str">
        <f t="shared" ca="1" si="1"/>
        <v/>
      </c>
    </row>
    <row r="214" spans="1:9" ht="14">
      <c r="A214" s="104" t="s">
        <v>771</v>
      </c>
      <c r="B214" s="107" t="s">
        <v>840</v>
      </c>
      <c r="C214" s="104">
        <v>18</v>
      </c>
      <c r="D214" s="104" t="s">
        <v>1197</v>
      </c>
      <c r="E214" s="105" t="s">
        <v>1039</v>
      </c>
      <c r="F214" s="105" t="s">
        <v>1039</v>
      </c>
      <c r="G214" s="105">
        <v>4</v>
      </c>
      <c r="H214" s="106" t="str">
        <f t="shared" ca="1" si="0"/>
        <v>139.65</v>
      </c>
      <c r="I214" s="106">
        <f t="shared" ca="1" si="1"/>
        <v>139.65</v>
      </c>
    </row>
    <row r="215" spans="1:9" ht="14">
      <c r="A215" s="104" t="s">
        <v>771</v>
      </c>
      <c r="B215" s="107" t="s">
        <v>839</v>
      </c>
      <c r="C215" s="104">
        <v>17</v>
      </c>
      <c r="D215" s="104" t="s">
        <v>1199</v>
      </c>
      <c r="E215" s="105" t="s">
        <v>1039</v>
      </c>
      <c r="F215" s="105" t="s">
        <v>1039</v>
      </c>
      <c r="G215" s="105">
        <v>4</v>
      </c>
      <c r="H215" s="106" t="str">
        <f t="shared" ca="1" si="0"/>
        <v>156.3</v>
      </c>
      <c r="I215" s="106">
        <f t="shared" ca="1" si="1"/>
        <v>156.30000000000001</v>
      </c>
    </row>
    <row r="216" spans="1:9" ht="14">
      <c r="A216" s="104" t="s">
        <v>771</v>
      </c>
      <c r="B216" s="107" t="s">
        <v>1308</v>
      </c>
      <c r="C216" s="104">
        <v>17</v>
      </c>
      <c r="D216" s="104" t="s">
        <v>1199</v>
      </c>
      <c r="E216" s="105" t="s">
        <v>1039</v>
      </c>
      <c r="F216" s="105" t="s">
        <v>1039</v>
      </c>
      <c r="G216" s="105">
        <v>4</v>
      </c>
      <c r="H216" s="106" t="str">
        <f t="shared" ca="1" si="0"/>
        <v/>
      </c>
      <c r="I216" s="106" t="str">
        <f t="shared" ca="1" si="1"/>
        <v/>
      </c>
    </row>
    <row r="217" spans="1:9" ht="14">
      <c r="A217" s="104" t="s">
        <v>771</v>
      </c>
      <c r="B217" s="107" t="s">
        <v>1309</v>
      </c>
      <c r="C217" s="104">
        <v>15</v>
      </c>
      <c r="D217" s="104" t="s">
        <v>1199</v>
      </c>
      <c r="E217" s="105" t="s">
        <v>1039</v>
      </c>
      <c r="F217" s="105" t="s">
        <v>1039</v>
      </c>
      <c r="G217" s="105">
        <v>4</v>
      </c>
      <c r="H217" s="106" t="str">
        <f t="shared" ca="1" si="0"/>
        <v/>
      </c>
      <c r="I217" s="106" t="str">
        <f t="shared" ca="1" si="1"/>
        <v/>
      </c>
    </row>
    <row r="218" spans="1:9" ht="14">
      <c r="A218" s="104" t="s">
        <v>771</v>
      </c>
      <c r="B218" s="107" t="s">
        <v>1310</v>
      </c>
      <c r="C218" s="104">
        <v>15</v>
      </c>
      <c r="D218" s="104" t="s">
        <v>1199</v>
      </c>
      <c r="E218" s="105" t="s">
        <v>1039</v>
      </c>
      <c r="F218" s="105" t="s">
        <v>1039</v>
      </c>
      <c r="G218" s="105">
        <v>4</v>
      </c>
      <c r="H218" s="106" t="str">
        <f t="shared" ca="1" si="0"/>
        <v/>
      </c>
      <c r="I218" s="106" t="str">
        <f t="shared" ca="1" si="1"/>
        <v/>
      </c>
    </row>
    <row r="219" spans="1:9" ht="14">
      <c r="A219" s="104" t="s">
        <v>771</v>
      </c>
      <c r="B219" s="107" t="s">
        <v>1311</v>
      </c>
      <c r="C219" s="104">
        <v>15</v>
      </c>
      <c r="D219" s="104" t="s">
        <v>1199</v>
      </c>
      <c r="E219" s="105" t="s">
        <v>1039</v>
      </c>
      <c r="F219" s="105" t="s">
        <v>1039</v>
      </c>
      <c r="G219" s="105">
        <v>4</v>
      </c>
      <c r="H219" s="106" t="str">
        <f t="shared" ca="1" si="0"/>
        <v/>
      </c>
      <c r="I219" s="106" t="str">
        <f t="shared" ca="1" si="1"/>
        <v/>
      </c>
    </row>
    <row r="220" spans="1:9" ht="14">
      <c r="A220" s="104" t="s">
        <v>771</v>
      </c>
      <c r="B220" s="107" t="s">
        <v>843</v>
      </c>
      <c r="C220" s="104">
        <v>15</v>
      </c>
      <c r="D220" s="104" t="s">
        <v>1199</v>
      </c>
      <c r="E220" s="105" t="s">
        <v>1039</v>
      </c>
      <c r="F220" s="105" t="s">
        <v>1039</v>
      </c>
      <c r="G220" s="105">
        <v>4</v>
      </c>
      <c r="H220" s="106" t="str">
        <f t="shared" ca="1" si="0"/>
        <v>85.5</v>
      </c>
      <c r="I220" s="106">
        <f t="shared" ca="1" si="1"/>
        <v>85.5</v>
      </c>
    </row>
    <row r="221" spans="1:9" ht="14">
      <c r="A221" s="104" t="s">
        <v>539</v>
      </c>
      <c r="B221" s="107" t="s">
        <v>551</v>
      </c>
      <c r="C221" s="104">
        <v>7</v>
      </c>
      <c r="D221" s="104" t="s">
        <v>1197</v>
      </c>
      <c r="E221" s="105" t="s">
        <v>615</v>
      </c>
      <c r="F221" s="105" t="s">
        <v>1198</v>
      </c>
      <c r="G221" s="105">
        <v>2</v>
      </c>
      <c r="H221" s="106" t="str">
        <f t="shared" ca="1" si="0"/>
        <v>37.35</v>
      </c>
      <c r="I221" s="106">
        <f t="shared" ca="1" si="1"/>
        <v>37.35</v>
      </c>
    </row>
    <row r="222" spans="1:9" ht="14">
      <c r="A222" s="104" t="s">
        <v>539</v>
      </c>
      <c r="B222" s="107" t="s">
        <v>1312</v>
      </c>
      <c r="C222" s="104">
        <v>9</v>
      </c>
      <c r="D222" s="104" t="s">
        <v>1197</v>
      </c>
      <c r="E222" s="105" t="s">
        <v>615</v>
      </c>
      <c r="F222" s="105" t="s">
        <v>1198</v>
      </c>
      <c r="G222" s="105">
        <v>2</v>
      </c>
      <c r="H222" s="106" t="str">
        <f t="shared" ca="1" si="0"/>
        <v/>
      </c>
      <c r="I222" s="106" t="str">
        <f t="shared" ca="1" si="1"/>
        <v/>
      </c>
    </row>
    <row r="223" spans="1:9" ht="14">
      <c r="A223" s="104" t="s">
        <v>539</v>
      </c>
      <c r="B223" s="107" t="s">
        <v>1313</v>
      </c>
      <c r="C223" s="104">
        <v>9</v>
      </c>
      <c r="D223" s="104" t="s">
        <v>1197</v>
      </c>
      <c r="E223" s="105" t="s">
        <v>615</v>
      </c>
      <c r="F223" s="105" t="s">
        <v>1198</v>
      </c>
      <c r="G223" s="105">
        <v>2</v>
      </c>
      <c r="H223" s="108" t="str">
        <f t="shared" ca="1" si="0"/>
        <v/>
      </c>
      <c r="I223" s="109" t="str">
        <f t="shared" ca="1" si="1"/>
        <v/>
      </c>
    </row>
    <row r="224" spans="1:9" ht="14">
      <c r="A224" s="104" t="s">
        <v>539</v>
      </c>
      <c r="B224" s="107" t="s">
        <v>1314</v>
      </c>
      <c r="C224" s="104">
        <v>10</v>
      </c>
      <c r="D224" s="104" t="s">
        <v>1197</v>
      </c>
      <c r="E224" s="105" t="s">
        <v>615</v>
      </c>
      <c r="F224" s="105" t="s">
        <v>1198</v>
      </c>
      <c r="G224" s="105">
        <v>2</v>
      </c>
      <c r="H224" s="108" t="str">
        <f t="shared" ca="1" si="0"/>
        <v/>
      </c>
      <c r="I224" s="109" t="str">
        <f t="shared" ca="1" si="1"/>
        <v/>
      </c>
    </row>
    <row r="225" spans="1:9" ht="14">
      <c r="A225" s="104" t="s">
        <v>539</v>
      </c>
      <c r="B225" s="107" t="s">
        <v>1315</v>
      </c>
      <c r="C225" s="104">
        <v>8</v>
      </c>
      <c r="D225" s="104" t="s">
        <v>1197</v>
      </c>
      <c r="E225" s="105" t="s">
        <v>615</v>
      </c>
      <c r="F225" s="105" t="s">
        <v>1198</v>
      </c>
      <c r="G225" s="105">
        <v>2</v>
      </c>
      <c r="H225" s="106" t="str">
        <f t="shared" ca="1" si="0"/>
        <v/>
      </c>
      <c r="I225" s="106" t="str">
        <f t="shared" ca="1" si="1"/>
        <v/>
      </c>
    </row>
    <row r="226" spans="1:9" ht="14">
      <c r="A226" s="104" t="s">
        <v>539</v>
      </c>
      <c r="B226" s="107" t="s">
        <v>1316</v>
      </c>
      <c r="C226" s="104">
        <v>6</v>
      </c>
      <c r="D226" s="104" t="s">
        <v>1197</v>
      </c>
      <c r="E226" s="105" t="s">
        <v>615</v>
      </c>
      <c r="F226" s="105" t="s">
        <v>1198</v>
      </c>
      <c r="G226" s="105">
        <v>2</v>
      </c>
      <c r="H226" s="106" t="str">
        <f t="shared" ca="1" si="0"/>
        <v/>
      </c>
      <c r="I226" s="106" t="str">
        <f t="shared" ca="1" si="1"/>
        <v/>
      </c>
    </row>
    <row r="227" spans="1:9" ht="14">
      <c r="A227" s="104" t="s">
        <v>539</v>
      </c>
      <c r="B227" s="107" t="s">
        <v>541</v>
      </c>
      <c r="C227" s="104">
        <v>9</v>
      </c>
      <c r="D227" s="104" t="s">
        <v>1197</v>
      </c>
      <c r="E227" s="105" t="s">
        <v>615</v>
      </c>
      <c r="F227" s="105" t="s">
        <v>1198</v>
      </c>
      <c r="G227" s="105">
        <v>2</v>
      </c>
      <c r="H227" s="106" t="str">
        <f t="shared" ca="1" si="0"/>
        <v>64.8</v>
      </c>
      <c r="I227" s="106">
        <f t="shared" ca="1" si="1"/>
        <v>64.8</v>
      </c>
    </row>
    <row r="228" spans="1:9" ht="14">
      <c r="A228" s="104" t="s">
        <v>539</v>
      </c>
      <c r="B228" s="107" t="s">
        <v>1317</v>
      </c>
      <c r="C228" s="104">
        <v>10</v>
      </c>
      <c r="D228" s="104" t="s">
        <v>1197</v>
      </c>
      <c r="E228" s="105" t="s">
        <v>615</v>
      </c>
      <c r="F228" s="105" t="s">
        <v>1198</v>
      </c>
      <c r="G228" s="105">
        <v>2</v>
      </c>
      <c r="H228" s="106" t="str">
        <f t="shared" ca="1" si="0"/>
        <v/>
      </c>
      <c r="I228" s="106" t="str">
        <f t="shared" ca="1" si="1"/>
        <v/>
      </c>
    </row>
    <row r="229" spans="1:9" ht="14">
      <c r="A229" s="104" t="s">
        <v>539</v>
      </c>
      <c r="B229" s="107" t="s">
        <v>1318</v>
      </c>
      <c r="C229" s="104">
        <v>9</v>
      </c>
      <c r="D229" s="104" t="s">
        <v>1197</v>
      </c>
      <c r="E229" s="105" t="s">
        <v>615</v>
      </c>
      <c r="F229" s="105" t="s">
        <v>1198</v>
      </c>
      <c r="G229" s="105">
        <v>2</v>
      </c>
      <c r="H229" s="108" t="str">
        <f t="shared" ca="1" si="0"/>
        <v/>
      </c>
      <c r="I229" s="109" t="str">
        <f t="shared" ca="1" si="1"/>
        <v/>
      </c>
    </row>
    <row r="230" spans="1:9" ht="14">
      <c r="A230" s="104" t="s">
        <v>539</v>
      </c>
      <c r="B230" s="107" t="s">
        <v>1319</v>
      </c>
      <c r="C230" s="104">
        <v>10</v>
      </c>
      <c r="D230" s="104" t="s">
        <v>1197</v>
      </c>
      <c r="E230" s="105" t="s">
        <v>615</v>
      </c>
      <c r="F230" s="105" t="s">
        <v>1198</v>
      </c>
      <c r="G230" s="105">
        <v>2</v>
      </c>
      <c r="H230" s="106" t="str">
        <f t="shared" ca="1" si="0"/>
        <v/>
      </c>
      <c r="I230" s="106" t="str">
        <f t="shared" ca="1" si="1"/>
        <v/>
      </c>
    </row>
    <row r="231" spans="1:9" ht="14">
      <c r="A231" s="104" t="s">
        <v>539</v>
      </c>
      <c r="B231" s="107" t="s">
        <v>549</v>
      </c>
      <c r="C231" s="104">
        <v>7</v>
      </c>
      <c r="D231" s="104" t="s">
        <v>1197</v>
      </c>
      <c r="E231" s="105" t="s">
        <v>615</v>
      </c>
      <c r="F231" s="105" t="s">
        <v>1198</v>
      </c>
      <c r="G231" s="105">
        <v>2</v>
      </c>
      <c r="H231" s="106" t="str">
        <f t="shared" ca="1" si="0"/>
        <v>40.3</v>
      </c>
      <c r="I231" s="106">
        <f t="shared" ca="1" si="1"/>
        <v>40.299999999999997</v>
      </c>
    </row>
    <row r="232" spans="1:9" ht="14">
      <c r="A232" s="104" t="s">
        <v>539</v>
      </c>
      <c r="B232" s="107" t="s">
        <v>542</v>
      </c>
      <c r="C232" s="104">
        <v>10</v>
      </c>
      <c r="D232" s="104" t="s">
        <v>1199</v>
      </c>
      <c r="E232" s="105" t="s">
        <v>615</v>
      </c>
      <c r="F232" s="105" t="s">
        <v>1198</v>
      </c>
      <c r="G232" s="105">
        <v>2</v>
      </c>
      <c r="H232" s="106" t="str">
        <f t="shared" ca="1" si="0"/>
        <v>64.9</v>
      </c>
      <c r="I232" s="106">
        <f t="shared" ca="1" si="1"/>
        <v>64.900000000000006</v>
      </c>
    </row>
    <row r="233" spans="1:9" ht="14">
      <c r="A233" s="104" t="s">
        <v>539</v>
      </c>
      <c r="B233" s="107" t="s">
        <v>1320</v>
      </c>
      <c r="C233" s="104">
        <v>10</v>
      </c>
      <c r="D233" s="104" t="s">
        <v>1199</v>
      </c>
      <c r="E233" s="105" t="s">
        <v>615</v>
      </c>
      <c r="F233" s="105" t="s">
        <v>1198</v>
      </c>
      <c r="G233" s="105">
        <v>2</v>
      </c>
      <c r="H233" s="106" t="str">
        <f t="shared" ca="1" si="0"/>
        <v/>
      </c>
      <c r="I233" s="106" t="str">
        <f t="shared" ca="1" si="1"/>
        <v/>
      </c>
    </row>
    <row r="234" spans="1:9" ht="14">
      <c r="A234" s="104" t="s">
        <v>539</v>
      </c>
      <c r="B234" s="107" t="s">
        <v>1321</v>
      </c>
      <c r="C234" s="104">
        <v>8</v>
      </c>
      <c r="D234" s="104" t="s">
        <v>1199</v>
      </c>
      <c r="E234" s="105" t="s">
        <v>615</v>
      </c>
      <c r="F234" s="105" t="s">
        <v>1198</v>
      </c>
      <c r="G234" s="105">
        <v>2</v>
      </c>
      <c r="H234" s="106" t="str">
        <f t="shared" ca="1" si="0"/>
        <v/>
      </c>
      <c r="I234" s="106" t="str">
        <f t="shared" ca="1" si="1"/>
        <v/>
      </c>
    </row>
    <row r="235" spans="1:9" ht="14">
      <c r="A235" s="104" t="s">
        <v>539</v>
      </c>
      <c r="B235" s="107" t="s">
        <v>1322</v>
      </c>
      <c r="C235" s="104">
        <v>6</v>
      </c>
      <c r="D235" s="104" t="s">
        <v>1199</v>
      </c>
      <c r="E235" s="105" t="s">
        <v>615</v>
      </c>
      <c r="F235" s="105" t="s">
        <v>1198</v>
      </c>
      <c r="G235" s="105">
        <v>2</v>
      </c>
      <c r="H235" s="106" t="str">
        <f t="shared" ca="1" si="0"/>
        <v/>
      </c>
      <c r="I235" s="106" t="str">
        <f t="shared" ca="1" si="1"/>
        <v/>
      </c>
    </row>
    <row r="236" spans="1:9" ht="14">
      <c r="A236" s="104" t="s">
        <v>539</v>
      </c>
      <c r="B236" s="107" t="s">
        <v>1323</v>
      </c>
      <c r="C236" s="104">
        <v>7</v>
      </c>
      <c r="D236" s="104" t="s">
        <v>1199</v>
      </c>
      <c r="E236" s="105" t="s">
        <v>615</v>
      </c>
      <c r="F236" s="105" t="s">
        <v>1198</v>
      </c>
      <c r="G236" s="105">
        <v>2</v>
      </c>
      <c r="H236" s="106" t="str">
        <f t="shared" ca="1" si="0"/>
        <v/>
      </c>
      <c r="I236" s="106" t="str">
        <f t="shared" ca="1" si="1"/>
        <v/>
      </c>
    </row>
    <row r="237" spans="1:9" ht="14">
      <c r="A237" s="104" t="s">
        <v>539</v>
      </c>
      <c r="B237" s="107" t="s">
        <v>556</v>
      </c>
      <c r="C237" s="104">
        <v>7</v>
      </c>
      <c r="D237" s="104" t="s">
        <v>1199</v>
      </c>
      <c r="E237" s="105" t="s">
        <v>615</v>
      </c>
      <c r="F237" s="105" t="s">
        <v>1198</v>
      </c>
      <c r="G237" s="105">
        <v>2</v>
      </c>
      <c r="H237" s="106" t="str">
        <f t="shared" ca="1" si="0"/>
        <v>26.5</v>
      </c>
      <c r="I237" s="106">
        <f t="shared" ca="1" si="1"/>
        <v>26.5</v>
      </c>
    </row>
    <row r="238" spans="1:9" ht="14">
      <c r="A238" s="104" t="s">
        <v>539</v>
      </c>
      <c r="B238" s="107" t="s">
        <v>546</v>
      </c>
      <c r="C238" s="104">
        <v>9</v>
      </c>
      <c r="D238" s="104" t="s">
        <v>1199</v>
      </c>
      <c r="E238" s="105" t="s">
        <v>615</v>
      </c>
      <c r="F238" s="105" t="s">
        <v>1198</v>
      </c>
      <c r="G238" s="105">
        <v>2</v>
      </c>
      <c r="H238" s="108" t="str">
        <f t="shared" ca="1" si="0"/>
        <v>59.15</v>
      </c>
      <c r="I238" s="109">
        <f t="shared" ca="1" si="1"/>
        <v>59.15</v>
      </c>
    </row>
    <row r="239" spans="1:9" ht="14">
      <c r="A239" s="104" t="s">
        <v>539</v>
      </c>
      <c r="B239" s="107" t="s">
        <v>1324</v>
      </c>
      <c r="C239" s="104">
        <v>7</v>
      </c>
      <c r="D239" s="104" t="s">
        <v>1199</v>
      </c>
      <c r="E239" s="105" t="s">
        <v>615</v>
      </c>
      <c r="F239" s="105" t="s">
        <v>1198</v>
      </c>
      <c r="G239" s="105">
        <v>2</v>
      </c>
      <c r="H239" s="108" t="str">
        <f t="shared" ca="1" si="0"/>
        <v/>
      </c>
      <c r="I239" s="109" t="str">
        <f t="shared" ca="1" si="1"/>
        <v/>
      </c>
    </row>
    <row r="240" spans="1:9" ht="14">
      <c r="A240" s="104" t="s">
        <v>539</v>
      </c>
      <c r="B240" s="107" t="s">
        <v>548</v>
      </c>
      <c r="C240" s="104">
        <v>10</v>
      </c>
      <c r="D240" s="104" t="s">
        <v>1199</v>
      </c>
      <c r="E240" s="105" t="s">
        <v>615</v>
      </c>
      <c r="F240" s="105" t="s">
        <v>1198</v>
      </c>
      <c r="G240" s="105">
        <v>2</v>
      </c>
      <c r="H240" s="106" t="str">
        <f t="shared" ca="1" si="0"/>
        <v>55.65</v>
      </c>
      <c r="I240" s="106">
        <f t="shared" ca="1" si="1"/>
        <v>55.65</v>
      </c>
    </row>
    <row r="241" spans="1:9" ht="14">
      <c r="A241" s="104" t="s">
        <v>539</v>
      </c>
      <c r="B241" s="107" t="s">
        <v>1325</v>
      </c>
      <c r="C241" s="104">
        <v>8</v>
      </c>
      <c r="D241" s="104" t="s">
        <v>1199</v>
      </c>
      <c r="E241" s="105" t="s">
        <v>615</v>
      </c>
      <c r="F241" s="105" t="s">
        <v>1198</v>
      </c>
      <c r="G241" s="105">
        <v>2</v>
      </c>
      <c r="H241" s="106" t="str">
        <f t="shared" ca="1" si="0"/>
        <v/>
      </c>
      <c r="I241" s="106" t="str">
        <f t="shared" ca="1" si="1"/>
        <v/>
      </c>
    </row>
    <row r="242" spans="1:9" ht="14">
      <c r="A242" s="104" t="s">
        <v>539</v>
      </c>
      <c r="B242" s="107" t="s">
        <v>552</v>
      </c>
      <c r="C242" s="104">
        <v>10</v>
      </c>
      <c r="D242" s="104" t="s">
        <v>1199</v>
      </c>
      <c r="E242" s="105" t="s">
        <v>615</v>
      </c>
      <c r="F242" s="105" t="s">
        <v>1198</v>
      </c>
      <c r="G242" s="105">
        <v>2</v>
      </c>
      <c r="H242" s="108" t="str">
        <f t="shared" ca="1" si="0"/>
        <v>51</v>
      </c>
      <c r="I242" s="109">
        <f t="shared" ca="1" si="1"/>
        <v>51</v>
      </c>
    </row>
    <row r="243" spans="1:9" ht="14">
      <c r="A243" s="104" t="s">
        <v>539</v>
      </c>
      <c r="B243" s="107" t="s">
        <v>555</v>
      </c>
      <c r="C243" s="104">
        <v>8</v>
      </c>
      <c r="D243" s="104" t="s">
        <v>1199</v>
      </c>
      <c r="E243" s="105" t="s">
        <v>615</v>
      </c>
      <c r="F243" s="105" t="s">
        <v>1198</v>
      </c>
      <c r="G243" s="105">
        <v>2</v>
      </c>
      <c r="H243" s="108" t="str">
        <f t="shared" ca="1" si="0"/>
        <v>38.7</v>
      </c>
      <c r="I243" s="109">
        <f t="shared" ca="1" si="1"/>
        <v>38.700000000000003</v>
      </c>
    </row>
    <row r="244" spans="1:9" ht="14">
      <c r="A244" s="104" t="s">
        <v>539</v>
      </c>
      <c r="B244" s="107" t="s">
        <v>550</v>
      </c>
      <c r="C244" s="104">
        <v>8</v>
      </c>
      <c r="D244" s="104" t="s">
        <v>1199</v>
      </c>
      <c r="E244" s="105" t="s">
        <v>615</v>
      </c>
      <c r="F244" s="105" t="s">
        <v>1198</v>
      </c>
      <c r="G244" s="105">
        <v>2</v>
      </c>
      <c r="H244" s="108" t="str">
        <f t="shared" ca="1" si="0"/>
        <v>55</v>
      </c>
      <c r="I244" s="109">
        <f t="shared" ca="1" si="1"/>
        <v>55</v>
      </c>
    </row>
    <row r="245" spans="1:9" ht="14">
      <c r="A245" s="104" t="s">
        <v>539</v>
      </c>
      <c r="B245" s="107" t="s">
        <v>1326</v>
      </c>
      <c r="C245" s="104">
        <v>9</v>
      </c>
      <c r="D245" s="104" t="s">
        <v>1199</v>
      </c>
      <c r="E245" s="105" t="s">
        <v>615</v>
      </c>
      <c r="F245" s="105" t="s">
        <v>1198</v>
      </c>
      <c r="G245" s="105">
        <v>2</v>
      </c>
      <c r="H245" s="108" t="str">
        <f t="shared" ca="1" si="0"/>
        <v/>
      </c>
      <c r="I245" s="109" t="str">
        <f t="shared" ca="1" si="1"/>
        <v/>
      </c>
    </row>
    <row r="246" spans="1:9" ht="14">
      <c r="A246" s="104" t="s">
        <v>539</v>
      </c>
      <c r="B246" s="107" t="s">
        <v>1327</v>
      </c>
      <c r="C246" s="104">
        <v>8</v>
      </c>
      <c r="D246" s="104" t="s">
        <v>1199</v>
      </c>
      <c r="E246" s="105" t="s">
        <v>615</v>
      </c>
      <c r="F246" s="105" t="s">
        <v>1198</v>
      </c>
      <c r="G246" s="105">
        <v>2</v>
      </c>
      <c r="H246" s="108" t="str">
        <f t="shared" ca="1" si="0"/>
        <v/>
      </c>
      <c r="I246" s="109" t="str">
        <f t="shared" ca="1" si="1"/>
        <v/>
      </c>
    </row>
    <row r="247" spans="1:9" ht="14">
      <c r="A247" s="104" t="s">
        <v>539</v>
      </c>
      <c r="B247" s="107" t="s">
        <v>1328</v>
      </c>
      <c r="C247" s="104">
        <v>6</v>
      </c>
      <c r="D247" s="104" t="s">
        <v>1199</v>
      </c>
      <c r="E247" s="105" t="s">
        <v>615</v>
      </c>
      <c r="F247" s="105" t="s">
        <v>1198</v>
      </c>
      <c r="G247" s="105">
        <v>2</v>
      </c>
      <c r="H247" s="106" t="str">
        <f t="shared" ca="1" si="0"/>
        <v/>
      </c>
      <c r="I247" s="106" t="str">
        <f t="shared" ca="1" si="1"/>
        <v/>
      </c>
    </row>
    <row r="248" spans="1:9" ht="14">
      <c r="A248" s="104" t="s">
        <v>539</v>
      </c>
      <c r="B248" s="107" t="s">
        <v>1329</v>
      </c>
      <c r="C248" s="104">
        <v>6</v>
      </c>
      <c r="D248" s="104" t="s">
        <v>1199</v>
      </c>
      <c r="E248" s="105" t="s">
        <v>615</v>
      </c>
      <c r="F248" s="105" t="s">
        <v>1198</v>
      </c>
      <c r="G248" s="105">
        <v>2</v>
      </c>
      <c r="H248" s="106" t="str">
        <f t="shared" ca="1" si="0"/>
        <v/>
      </c>
      <c r="I248" s="106" t="str">
        <f t="shared" ca="1" si="1"/>
        <v/>
      </c>
    </row>
    <row r="249" spans="1:9" ht="14">
      <c r="A249" s="104" t="s">
        <v>539</v>
      </c>
      <c r="B249" s="107" t="s">
        <v>1330</v>
      </c>
      <c r="C249" s="104">
        <v>13</v>
      </c>
      <c r="D249" s="104" t="s">
        <v>1199</v>
      </c>
      <c r="E249" s="105" t="s">
        <v>1200</v>
      </c>
      <c r="F249" s="105" t="s">
        <v>1039</v>
      </c>
      <c r="G249" s="105">
        <v>2</v>
      </c>
      <c r="H249" s="106" t="str">
        <f t="shared" ca="1" si="0"/>
        <v/>
      </c>
      <c r="I249" s="106" t="str">
        <f t="shared" ca="1" si="1"/>
        <v/>
      </c>
    </row>
    <row r="250" spans="1:9" ht="14">
      <c r="A250" s="104" t="s">
        <v>539</v>
      </c>
      <c r="B250" s="107" t="s">
        <v>1331</v>
      </c>
      <c r="C250" s="104">
        <v>14</v>
      </c>
      <c r="D250" s="104" t="s">
        <v>1199</v>
      </c>
      <c r="E250" s="105" t="s">
        <v>1200</v>
      </c>
      <c r="F250" s="105" t="s">
        <v>1039</v>
      </c>
      <c r="G250" s="105">
        <v>2</v>
      </c>
      <c r="H250" s="106" t="str">
        <f t="shared" ca="1" si="0"/>
        <v/>
      </c>
      <c r="I250" s="106" t="str">
        <f t="shared" ca="1" si="1"/>
        <v/>
      </c>
    </row>
    <row r="251" spans="1:9" ht="14">
      <c r="A251" s="104" t="s">
        <v>539</v>
      </c>
      <c r="B251" s="107" t="s">
        <v>562</v>
      </c>
      <c r="C251" s="104">
        <v>14</v>
      </c>
      <c r="D251" s="104" t="s">
        <v>1199</v>
      </c>
      <c r="E251" s="105" t="s">
        <v>1200</v>
      </c>
      <c r="F251" s="105" t="s">
        <v>1039</v>
      </c>
      <c r="G251" s="105">
        <v>2</v>
      </c>
      <c r="H251" s="108" t="str">
        <f t="shared" ca="1" si="0"/>
        <v>184.3</v>
      </c>
      <c r="I251" s="109">
        <f t="shared" ca="1" si="1"/>
        <v>184.3</v>
      </c>
    </row>
    <row r="252" spans="1:9" ht="14">
      <c r="A252" s="104" t="s">
        <v>539</v>
      </c>
      <c r="B252" s="107" t="s">
        <v>563</v>
      </c>
      <c r="C252" s="104">
        <v>12</v>
      </c>
      <c r="D252" s="104" t="s">
        <v>1197</v>
      </c>
      <c r="E252" s="105" t="s">
        <v>1198</v>
      </c>
      <c r="F252" s="105" t="s">
        <v>1200</v>
      </c>
      <c r="G252" s="105">
        <v>2</v>
      </c>
      <c r="H252" s="108" t="str">
        <f t="shared" ca="1" si="0"/>
        <v>128.9</v>
      </c>
      <c r="I252" s="109">
        <f t="shared" ca="1" si="1"/>
        <v>128.9</v>
      </c>
    </row>
    <row r="253" spans="1:9" ht="14">
      <c r="A253" s="104" t="s">
        <v>539</v>
      </c>
      <c r="B253" s="107" t="s">
        <v>1332</v>
      </c>
      <c r="C253" s="104">
        <v>11</v>
      </c>
      <c r="D253" s="104" t="s">
        <v>1197</v>
      </c>
      <c r="E253" s="105" t="s">
        <v>1198</v>
      </c>
      <c r="F253" s="105" t="s">
        <v>1200</v>
      </c>
      <c r="G253" s="105">
        <v>2</v>
      </c>
      <c r="H253" s="106" t="str">
        <f t="shared" ca="1" si="0"/>
        <v/>
      </c>
      <c r="I253" s="106" t="str">
        <f t="shared" ca="1" si="1"/>
        <v/>
      </c>
    </row>
    <row r="254" spans="1:9" ht="14">
      <c r="A254" s="104" t="s">
        <v>539</v>
      </c>
      <c r="B254" s="107" t="s">
        <v>1333</v>
      </c>
      <c r="C254" s="104">
        <v>12</v>
      </c>
      <c r="D254" s="104" t="s">
        <v>1197</v>
      </c>
      <c r="E254" s="105" t="s">
        <v>1198</v>
      </c>
      <c r="F254" s="105" t="s">
        <v>1200</v>
      </c>
      <c r="G254" s="105">
        <v>2</v>
      </c>
      <c r="H254" s="108" t="str">
        <f t="shared" ca="1" si="0"/>
        <v/>
      </c>
      <c r="I254" s="109" t="str">
        <f t="shared" ca="1" si="1"/>
        <v/>
      </c>
    </row>
    <row r="255" spans="1:9" ht="14">
      <c r="A255" s="104" t="s">
        <v>539</v>
      </c>
      <c r="B255" s="107" t="s">
        <v>558</v>
      </c>
      <c r="C255" s="104">
        <v>12</v>
      </c>
      <c r="D255" s="104" t="s">
        <v>1197</v>
      </c>
      <c r="E255" s="105" t="s">
        <v>1198</v>
      </c>
      <c r="F255" s="105" t="s">
        <v>1200</v>
      </c>
      <c r="G255" s="105">
        <v>2</v>
      </c>
      <c r="H255" s="108" t="str">
        <f t="shared" ca="1" si="0"/>
        <v>91.7</v>
      </c>
      <c r="I255" s="109">
        <f t="shared" ca="1" si="1"/>
        <v>91.7</v>
      </c>
    </row>
    <row r="256" spans="1:9" ht="14">
      <c r="A256" s="104" t="s">
        <v>539</v>
      </c>
      <c r="B256" s="107" t="s">
        <v>561</v>
      </c>
      <c r="C256" s="104">
        <v>11</v>
      </c>
      <c r="D256" s="104" t="s">
        <v>1199</v>
      </c>
      <c r="E256" s="105" t="s">
        <v>1198</v>
      </c>
      <c r="F256" s="105" t="s">
        <v>1200</v>
      </c>
      <c r="G256" s="105">
        <v>2</v>
      </c>
      <c r="H256" s="108" t="str">
        <f t="shared" ca="1" si="0"/>
        <v>73.8</v>
      </c>
      <c r="I256" s="109">
        <f t="shared" ca="1" si="1"/>
        <v>73.8</v>
      </c>
    </row>
    <row r="257" spans="1:9" ht="14">
      <c r="A257" s="104" t="s">
        <v>539</v>
      </c>
      <c r="B257" s="107" t="s">
        <v>560</v>
      </c>
      <c r="C257" s="104">
        <v>11</v>
      </c>
      <c r="D257" s="104" t="s">
        <v>1199</v>
      </c>
      <c r="E257" s="105" t="s">
        <v>1198</v>
      </c>
      <c r="F257" s="105" t="s">
        <v>1200</v>
      </c>
      <c r="G257" s="105">
        <v>2</v>
      </c>
      <c r="H257" s="108" t="str">
        <f t="shared" ca="1" si="0"/>
        <v>87.65</v>
      </c>
      <c r="I257" s="109">
        <f t="shared" ca="1" si="1"/>
        <v>87.65</v>
      </c>
    </row>
    <row r="258" spans="1:9" ht="14">
      <c r="A258" s="104" t="s">
        <v>539</v>
      </c>
      <c r="B258" s="107" t="s">
        <v>1334</v>
      </c>
      <c r="C258" s="104">
        <v>12</v>
      </c>
      <c r="D258" s="104" t="s">
        <v>1199</v>
      </c>
      <c r="E258" s="105" t="s">
        <v>1198</v>
      </c>
      <c r="F258" s="105" t="s">
        <v>1200</v>
      </c>
      <c r="G258" s="105">
        <v>2</v>
      </c>
      <c r="H258" s="108" t="str">
        <f t="shared" ca="1" si="0"/>
        <v/>
      </c>
      <c r="I258" s="109" t="str">
        <f t="shared" ca="1" si="1"/>
        <v/>
      </c>
    </row>
    <row r="259" spans="1:9" ht="14">
      <c r="A259" s="104" t="s">
        <v>539</v>
      </c>
      <c r="B259" s="107" t="s">
        <v>1335</v>
      </c>
      <c r="C259" s="104">
        <v>11</v>
      </c>
      <c r="D259" s="104" t="s">
        <v>1199</v>
      </c>
      <c r="E259" s="105" t="s">
        <v>1198</v>
      </c>
      <c r="F259" s="105" t="s">
        <v>1200</v>
      </c>
      <c r="G259" s="105">
        <v>2</v>
      </c>
      <c r="H259" s="106" t="str">
        <f t="shared" ca="1" si="0"/>
        <v/>
      </c>
      <c r="I259" s="106" t="str">
        <f t="shared" ca="1" si="1"/>
        <v/>
      </c>
    </row>
    <row r="260" spans="1:9" ht="14">
      <c r="A260" s="104" t="s">
        <v>539</v>
      </c>
      <c r="B260" s="107" t="s">
        <v>571</v>
      </c>
      <c r="C260" s="104">
        <v>16</v>
      </c>
      <c r="D260" s="104" t="s">
        <v>1197</v>
      </c>
      <c r="E260" s="105" t="s">
        <v>1039</v>
      </c>
      <c r="F260" s="105" t="s">
        <v>1039</v>
      </c>
      <c r="G260" s="105">
        <v>2</v>
      </c>
      <c r="H260" s="108" t="str">
        <f t="shared" ca="1" si="0"/>
        <v>255.2</v>
      </c>
      <c r="I260" s="109">
        <f t="shared" ca="1" si="1"/>
        <v>255.2</v>
      </c>
    </row>
    <row r="261" spans="1:9" ht="14">
      <c r="A261" s="104" t="s">
        <v>539</v>
      </c>
      <c r="B261" s="107" t="s">
        <v>570</v>
      </c>
      <c r="C261" s="104">
        <v>15</v>
      </c>
      <c r="D261" s="104" t="s">
        <v>1199</v>
      </c>
      <c r="E261" s="105" t="s">
        <v>1039</v>
      </c>
      <c r="F261" s="105" t="s">
        <v>1039</v>
      </c>
      <c r="G261" s="105">
        <v>2</v>
      </c>
      <c r="H261" s="108" t="str">
        <f t="shared" ca="1" si="0"/>
        <v>142.7</v>
      </c>
      <c r="I261" s="109">
        <f t="shared" ca="1" si="1"/>
        <v>142.69999999999999</v>
      </c>
    </row>
    <row r="262" spans="1:9" ht="14">
      <c r="A262" s="104" t="s">
        <v>1158</v>
      </c>
      <c r="B262" s="107" t="s">
        <v>1171</v>
      </c>
      <c r="C262" s="104">
        <v>7</v>
      </c>
      <c r="D262" s="104" t="s">
        <v>1197</v>
      </c>
      <c r="E262" s="105" t="s">
        <v>615</v>
      </c>
      <c r="F262" s="105" t="s">
        <v>1198</v>
      </c>
      <c r="G262" s="105">
        <v>7</v>
      </c>
      <c r="H262" s="108" t="str">
        <f t="shared" ca="1" si="0"/>
        <v>25.6</v>
      </c>
      <c r="I262" s="109">
        <f t="shared" ca="1" si="1"/>
        <v>25.6</v>
      </c>
    </row>
    <row r="263" spans="1:9" ht="14">
      <c r="A263" s="104" t="s">
        <v>1158</v>
      </c>
      <c r="B263" s="107" t="s">
        <v>1169</v>
      </c>
      <c r="C263" s="104">
        <v>8</v>
      </c>
      <c r="D263" s="104" t="s">
        <v>1197</v>
      </c>
      <c r="E263" s="105" t="s">
        <v>615</v>
      </c>
      <c r="F263" s="105" t="s">
        <v>1198</v>
      </c>
      <c r="G263" s="105">
        <v>7</v>
      </c>
      <c r="H263" s="108" t="str">
        <f t="shared" ca="1" si="0"/>
        <v>43.2</v>
      </c>
      <c r="I263" s="109">
        <f t="shared" ca="1" si="1"/>
        <v>43.2</v>
      </c>
    </row>
    <row r="264" spans="1:9" ht="14">
      <c r="A264" s="104" t="s">
        <v>1158</v>
      </c>
      <c r="B264" s="107" t="s">
        <v>1163</v>
      </c>
      <c r="C264" s="104">
        <v>10</v>
      </c>
      <c r="D264" s="104" t="s">
        <v>1197</v>
      </c>
      <c r="E264" s="105" t="s">
        <v>615</v>
      </c>
      <c r="F264" s="105" t="s">
        <v>1198</v>
      </c>
      <c r="G264" s="105">
        <v>7</v>
      </c>
      <c r="H264" s="108" t="str">
        <f t="shared" ca="1" si="0"/>
        <v>51.2</v>
      </c>
      <c r="I264" s="109">
        <f t="shared" ca="1" si="1"/>
        <v>51.2</v>
      </c>
    </row>
    <row r="265" spans="1:9" ht="14">
      <c r="A265" s="104" t="s">
        <v>1158</v>
      </c>
      <c r="B265" s="107" t="s">
        <v>1167</v>
      </c>
      <c r="C265" s="104">
        <v>10</v>
      </c>
      <c r="D265" s="104" t="s">
        <v>1197</v>
      </c>
      <c r="E265" s="105" t="s">
        <v>615</v>
      </c>
      <c r="F265" s="105" t="s">
        <v>1198</v>
      </c>
      <c r="G265" s="105">
        <v>7</v>
      </c>
      <c r="H265" s="108" t="str">
        <f t="shared" ca="1" si="0"/>
        <v>46.7</v>
      </c>
      <c r="I265" s="109">
        <f t="shared" ca="1" si="1"/>
        <v>46.7</v>
      </c>
    </row>
    <row r="266" spans="1:9" ht="14">
      <c r="A266" s="104" t="s">
        <v>1158</v>
      </c>
      <c r="B266" s="107" t="s">
        <v>1162</v>
      </c>
      <c r="C266" s="104">
        <v>10</v>
      </c>
      <c r="D266" s="104" t="s">
        <v>1199</v>
      </c>
      <c r="E266" s="105" t="s">
        <v>615</v>
      </c>
      <c r="F266" s="105" t="s">
        <v>1198</v>
      </c>
      <c r="G266" s="105">
        <v>7</v>
      </c>
      <c r="H266" s="106" t="str">
        <f t="shared" ca="1" si="0"/>
        <v>47.2</v>
      </c>
      <c r="I266" s="106">
        <f t="shared" ca="1" si="1"/>
        <v>47.2</v>
      </c>
    </row>
    <row r="267" spans="1:9" ht="14">
      <c r="A267" s="104" t="s">
        <v>1158</v>
      </c>
      <c r="B267" s="107" t="s">
        <v>1336</v>
      </c>
      <c r="C267" s="104">
        <v>9</v>
      </c>
      <c r="D267" s="104" t="s">
        <v>1199</v>
      </c>
      <c r="E267" s="105" t="s">
        <v>615</v>
      </c>
      <c r="F267" s="105" t="s">
        <v>1198</v>
      </c>
      <c r="G267" s="105">
        <v>7</v>
      </c>
      <c r="H267" s="108" t="str">
        <f t="shared" ca="1" si="0"/>
        <v/>
      </c>
      <c r="I267" s="109" t="str">
        <f t="shared" ca="1" si="1"/>
        <v/>
      </c>
    </row>
    <row r="268" spans="1:9" ht="14">
      <c r="A268" s="104" t="s">
        <v>1158</v>
      </c>
      <c r="B268" s="107" t="s">
        <v>1168</v>
      </c>
      <c r="C268" s="104">
        <v>8</v>
      </c>
      <c r="D268" s="104" t="s">
        <v>1199</v>
      </c>
      <c r="E268" s="105" t="s">
        <v>615</v>
      </c>
      <c r="F268" s="105" t="s">
        <v>1198</v>
      </c>
      <c r="G268" s="105">
        <v>7</v>
      </c>
      <c r="H268" s="108" t="str">
        <f t="shared" ca="1" si="0"/>
        <v>39.95</v>
      </c>
      <c r="I268" s="109">
        <f t="shared" ca="1" si="1"/>
        <v>39.950000000000003</v>
      </c>
    </row>
    <row r="269" spans="1:9" ht="14">
      <c r="A269" s="104" t="s">
        <v>1158</v>
      </c>
      <c r="B269" s="107" t="s">
        <v>1337</v>
      </c>
      <c r="C269" s="104">
        <v>7</v>
      </c>
      <c r="D269" s="104" t="s">
        <v>1199</v>
      </c>
      <c r="E269" s="105" t="s">
        <v>615</v>
      </c>
      <c r="F269" s="105" t="s">
        <v>1198</v>
      </c>
      <c r="G269" s="105">
        <v>7</v>
      </c>
      <c r="H269" s="106" t="str">
        <f t="shared" ca="1" si="0"/>
        <v/>
      </c>
      <c r="I269" s="106" t="str">
        <f t="shared" ca="1" si="1"/>
        <v/>
      </c>
    </row>
    <row r="270" spans="1:9" ht="14">
      <c r="A270" s="104" t="s">
        <v>1158</v>
      </c>
      <c r="B270" s="107" t="s">
        <v>1170</v>
      </c>
      <c r="C270" s="104">
        <v>7</v>
      </c>
      <c r="D270" s="104" t="s">
        <v>1199</v>
      </c>
      <c r="E270" s="105" t="s">
        <v>615</v>
      </c>
      <c r="F270" s="105" t="s">
        <v>1198</v>
      </c>
      <c r="G270" s="105">
        <v>7</v>
      </c>
      <c r="H270" s="106" t="str">
        <f t="shared" ca="1" si="0"/>
        <v>34.2</v>
      </c>
      <c r="I270" s="106">
        <f t="shared" ca="1" si="1"/>
        <v>34.200000000000003</v>
      </c>
    </row>
    <row r="271" spans="1:9" ht="14">
      <c r="A271" s="104" t="s">
        <v>1158</v>
      </c>
      <c r="B271" s="107" t="s">
        <v>1177</v>
      </c>
      <c r="C271" s="104">
        <v>10</v>
      </c>
      <c r="D271" s="104" t="s">
        <v>1199</v>
      </c>
      <c r="E271" s="105" t="s">
        <v>615</v>
      </c>
      <c r="F271" s="105" t="s">
        <v>1198</v>
      </c>
      <c r="G271" s="105">
        <v>7</v>
      </c>
      <c r="H271" s="108" t="str">
        <f t="shared" ca="1" si="0"/>
        <v>85.65</v>
      </c>
      <c r="I271" s="109">
        <f t="shared" ca="1" si="1"/>
        <v>85.65</v>
      </c>
    </row>
    <row r="272" spans="1:9" ht="14">
      <c r="A272" s="104" t="s">
        <v>1158</v>
      </c>
      <c r="B272" s="107" t="s">
        <v>1166</v>
      </c>
      <c r="C272" s="104">
        <v>6</v>
      </c>
      <c r="D272" s="104" t="s">
        <v>1199</v>
      </c>
      <c r="E272" s="105" t="s">
        <v>615</v>
      </c>
      <c r="F272" s="105" t="s">
        <v>1198</v>
      </c>
      <c r="G272" s="105">
        <v>7</v>
      </c>
      <c r="H272" s="108" t="str">
        <f t="shared" ca="1" si="0"/>
        <v>43.1</v>
      </c>
      <c r="I272" s="109">
        <f t="shared" ca="1" si="1"/>
        <v>43.1</v>
      </c>
    </row>
    <row r="273" spans="1:9" ht="14">
      <c r="A273" s="104" t="s">
        <v>1158</v>
      </c>
      <c r="B273" s="107" t="s">
        <v>1172</v>
      </c>
      <c r="C273" s="104">
        <v>9</v>
      </c>
      <c r="D273" s="104" t="s">
        <v>1199</v>
      </c>
      <c r="E273" s="105" t="s">
        <v>615</v>
      </c>
      <c r="F273" s="105" t="s">
        <v>1198</v>
      </c>
      <c r="G273" s="105">
        <v>7</v>
      </c>
      <c r="H273" s="108" t="str">
        <f t="shared" ca="1" si="0"/>
        <v>27.85</v>
      </c>
      <c r="I273" s="109">
        <f t="shared" ca="1" si="1"/>
        <v>27.85</v>
      </c>
    </row>
    <row r="274" spans="1:9" ht="14">
      <c r="A274" s="104" t="s">
        <v>1158</v>
      </c>
      <c r="B274" s="107" t="s">
        <v>1338</v>
      </c>
      <c r="C274" s="104">
        <v>5</v>
      </c>
      <c r="D274" s="104" t="s">
        <v>1199</v>
      </c>
      <c r="E274" s="105" t="s">
        <v>615</v>
      </c>
      <c r="F274" s="105" t="s">
        <v>1198</v>
      </c>
      <c r="G274" s="105">
        <v>7</v>
      </c>
      <c r="H274" s="106" t="str">
        <f t="shared" ca="1" si="0"/>
        <v/>
      </c>
      <c r="I274" s="106" t="str">
        <f t="shared" ca="1" si="1"/>
        <v/>
      </c>
    </row>
    <row r="275" spans="1:9" ht="14">
      <c r="A275" s="104" t="s">
        <v>1158</v>
      </c>
      <c r="B275" s="107" t="s">
        <v>1164</v>
      </c>
      <c r="C275" s="104">
        <v>8</v>
      </c>
      <c r="D275" s="104" t="s">
        <v>1199</v>
      </c>
      <c r="E275" s="105" t="s">
        <v>615</v>
      </c>
      <c r="F275" s="105" t="s">
        <v>1198</v>
      </c>
      <c r="G275" s="105">
        <v>7</v>
      </c>
      <c r="H275" s="106" t="str">
        <f t="shared" ca="1" si="0"/>
        <v>45.4</v>
      </c>
      <c r="I275" s="106">
        <f t="shared" ca="1" si="1"/>
        <v>45.4</v>
      </c>
    </row>
    <row r="276" spans="1:9" ht="14">
      <c r="A276" s="104" t="s">
        <v>1158</v>
      </c>
      <c r="B276" s="107" t="s">
        <v>1160</v>
      </c>
      <c r="C276" s="104">
        <v>10</v>
      </c>
      <c r="D276" s="104" t="s">
        <v>1199</v>
      </c>
      <c r="E276" s="105" t="s">
        <v>615</v>
      </c>
      <c r="F276" s="105" t="s">
        <v>1198</v>
      </c>
      <c r="G276" s="105">
        <v>7</v>
      </c>
      <c r="H276" s="108" t="str">
        <f t="shared" ca="1" si="0"/>
        <v>56.35</v>
      </c>
      <c r="I276" s="109">
        <f t="shared" ca="1" si="1"/>
        <v>56.35</v>
      </c>
    </row>
    <row r="277" spans="1:9" ht="14">
      <c r="A277" s="104" t="s">
        <v>1158</v>
      </c>
      <c r="B277" s="107" t="s">
        <v>1181</v>
      </c>
      <c r="C277" s="104">
        <v>13</v>
      </c>
      <c r="D277" s="104" t="s">
        <v>1199</v>
      </c>
      <c r="E277" s="105" t="s">
        <v>1200</v>
      </c>
      <c r="F277" s="105" t="s">
        <v>1039</v>
      </c>
      <c r="G277" s="105">
        <v>7</v>
      </c>
      <c r="H277" s="108" t="str">
        <f t="shared" ca="1" si="0"/>
        <v>102.3</v>
      </c>
      <c r="I277" s="109">
        <f t="shared" ca="1" si="1"/>
        <v>102.3</v>
      </c>
    </row>
    <row r="278" spans="1:9" ht="14">
      <c r="A278" s="104" t="s">
        <v>1158</v>
      </c>
      <c r="B278" s="107" t="s">
        <v>1182</v>
      </c>
      <c r="C278" s="104">
        <v>14</v>
      </c>
      <c r="D278" s="104" t="s">
        <v>1199</v>
      </c>
      <c r="E278" s="105" t="s">
        <v>1200</v>
      </c>
      <c r="F278" s="105" t="s">
        <v>1039</v>
      </c>
      <c r="G278" s="105">
        <v>7</v>
      </c>
      <c r="H278" s="108" t="str">
        <f t="shared" ca="1" si="0"/>
        <v>76</v>
      </c>
      <c r="I278" s="109">
        <f t="shared" ca="1" si="1"/>
        <v>76</v>
      </c>
    </row>
    <row r="279" spans="1:9" ht="14">
      <c r="A279" s="104" t="s">
        <v>1158</v>
      </c>
      <c r="B279" s="107" t="s">
        <v>1176</v>
      </c>
      <c r="C279" s="104">
        <v>11</v>
      </c>
      <c r="D279" s="104" t="s">
        <v>1197</v>
      </c>
      <c r="E279" s="105" t="s">
        <v>1198</v>
      </c>
      <c r="F279" s="105" t="s">
        <v>1200</v>
      </c>
      <c r="G279" s="105">
        <v>7</v>
      </c>
      <c r="H279" s="108" t="str">
        <f t="shared" ca="1" si="0"/>
        <v>67.3</v>
      </c>
      <c r="I279" s="109">
        <f t="shared" ca="1" si="1"/>
        <v>67.3</v>
      </c>
    </row>
    <row r="280" spans="1:9" ht="14">
      <c r="A280" s="104" t="s">
        <v>1158</v>
      </c>
      <c r="B280" s="107" t="s">
        <v>1175</v>
      </c>
      <c r="C280" s="104">
        <v>12</v>
      </c>
      <c r="D280" s="104" t="s">
        <v>1199</v>
      </c>
      <c r="E280" s="105" t="s">
        <v>1198</v>
      </c>
      <c r="F280" s="105" t="s">
        <v>1200</v>
      </c>
      <c r="G280" s="105">
        <v>7</v>
      </c>
      <c r="H280" s="108" t="str">
        <f t="shared" ca="1" si="0"/>
        <v>96.95</v>
      </c>
      <c r="I280" s="109">
        <f t="shared" ca="1" si="1"/>
        <v>96.95</v>
      </c>
    </row>
    <row r="281" spans="1:9" ht="14">
      <c r="A281" s="104" t="s">
        <v>1158</v>
      </c>
      <c r="B281" s="107" t="s">
        <v>1186</v>
      </c>
      <c r="C281" s="104">
        <v>15</v>
      </c>
      <c r="D281" s="104" t="s">
        <v>1197</v>
      </c>
      <c r="E281" s="105" t="s">
        <v>1039</v>
      </c>
      <c r="F281" s="105" t="s">
        <v>1039</v>
      </c>
      <c r="G281" s="105">
        <v>7</v>
      </c>
      <c r="H281" s="106" t="str">
        <f t="shared" ca="1" si="0"/>
        <v>163.2</v>
      </c>
      <c r="I281" s="106">
        <f t="shared" ca="1" si="1"/>
        <v>163.19999999999999</v>
      </c>
    </row>
    <row r="282" spans="1:9" ht="14">
      <c r="A282" s="104" t="s">
        <v>1158</v>
      </c>
      <c r="B282" s="107" t="s">
        <v>1184</v>
      </c>
      <c r="C282" s="104">
        <v>16</v>
      </c>
      <c r="D282" s="104" t="s">
        <v>1197</v>
      </c>
      <c r="E282" s="105" t="s">
        <v>1039</v>
      </c>
      <c r="F282" s="105" t="s">
        <v>1039</v>
      </c>
      <c r="G282" s="105">
        <v>7</v>
      </c>
      <c r="H282" s="108" t="str">
        <f t="shared" ca="1" si="0"/>
        <v>184.45</v>
      </c>
      <c r="I282" s="109">
        <f t="shared" ca="1" si="1"/>
        <v>184.45</v>
      </c>
    </row>
    <row r="283" spans="1:9" ht="14">
      <c r="A283" s="104" t="s">
        <v>1158</v>
      </c>
      <c r="B283" s="107" t="s">
        <v>1187</v>
      </c>
      <c r="C283" s="104">
        <v>15</v>
      </c>
      <c r="D283" s="104" t="s">
        <v>1197</v>
      </c>
      <c r="E283" s="105" t="s">
        <v>1039</v>
      </c>
      <c r="F283" s="105" t="s">
        <v>1039</v>
      </c>
      <c r="G283" s="105">
        <v>7</v>
      </c>
      <c r="H283" s="106" t="str">
        <f t="shared" ca="1" si="0"/>
        <v>117.9</v>
      </c>
      <c r="I283" s="106">
        <f t="shared" ca="1" si="1"/>
        <v>117.9</v>
      </c>
    </row>
    <row r="284" spans="1:9" ht="14">
      <c r="A284" s="104" t="s">
        <v>1158</v>
      </c>
      <c r="B284" s="107" t="s">
        <v>1185</v>
      </c>
      <c r="C284" s="104">
        <v>18</v>
      </c>
      <c r="D284" s="104" t="s">
        <v>1199</v>
      </c>
      <c r="E284" s="105" t="s">
        <v>1039</v>
      </c>
      <c r="F284" s="105" t="s">
        <v>1039</v>
      </c>
      <c r="G284" s="105">
        <v>7</v>
      </c>
      <c r="H284" s="106" t="str">
        <f t="shared" ca="1" si="0"/>
        <v>195.35</v>
      </c>
      <c r="I284" s="106">
        <f t="shared" ca="1" si="1"/>
        <v>195.35</v>
      </c>
    </row>
    <row r="285" spans="1:9" ht="14">
      <c r="A285" s="104" t="s">
        <v>1158</v>
      </c>
      <c r="B285" s="107" t="s">
        <v>1339</v>
      </c>
      <c r="C285" s="104">
        <v>17</v>
      </c>
      <c r="D285" s="104" t="s">
        <v>1199</v>
      </c>
      <c r="E285" s="105" t="s">
        <v>1039</v>
      </c>
      <c r="F285" s="105" t="s">
        <v>1039</v>
      </c>
      <c r="G285" s="105">
        <v>7</v>
      </c>
      <c r="H285" s="106" t="str">
        <f t="shared" ca="1" si="0"/>
        <v/>
      </c>
      <c r="I285" s="106" t="str">
        <f t="shared" ca="1" si="1"/>
        <v/>
      </c>
    </row>
    <row r="286" spans="1:9" ht="14">
      <c r="A286" s="104" t="s">
        <v>1158</v>
      </c>
      <c r="B286" s="107" t="s">
        <v>1183</v>
      </c>
      <c r="C286" s="104">
        <v>15</v>
      </c>
      <c r="D286" s="104" t="s">
        <v>1199</v>
      </c>
      <c r="E286" s="105" t="s">
        <v>1039</v>
      </c>
      <c r="F286" s="105" t="s">
        <v>1039</v>
      </c>
      <c r="G286" s="105">
        <v>7</v>
      </c>
      <c r="H286" s="106" t="str">
        <f t="shared" ca="1" si="0"/>
        <v>206.85</v>
      </c>
      <c r="I286" s="106">
        <f t="shared" ca="1" si="1"/>
        <v>206.85</v>
      </c>
    </row>
    <row r="287" spans="1:9" ht="14">
      <c r="A287" s="104" t="s">
        <v>770</v>
      </c>
      <c r="B287" s="107" t="s">
        <v>1340</v>
      </c>
      <c r="C287" s="104">
        <v>7</v>
      </c>
      <c r="D287" s="104" t="s">
        <v>1197</v>
      </c>
      <c r="E287" s="105" t="s">
        <v>615</v>
      </c>
      <c r="F287" s="105" t="s">
        <v>1198</v>
      </c>
      <c r="G287" s="105">
        <v>4</v>
      </c>
      <c r="H287" s="106" t="str">
        <f t="shared" ca="1" si="0"/>
        <v/>
      </c>
      <c r="I287" s="106" t="str">
        <f t="shared" ca="1" si="1"/>
        <v/>
      </c>
    </row>
    <row r="288" spans="1:9" ht="14">
      <c r="A288" s="104" t="s">
        <v>770</v>
      </c>
      <c r="B288" s="107" t="s">
        <v>793</v>
      </c>
      <c r="C288" s="104">
        <v>8</v>
      </c>
      <c r="D288" s="104" t="s">
        <v>1197</v>
      </c>
      <c r="E288" s="105" t="s">
        <v>615</v>
      </c>
      <c r="F288" s="105" t="s">
        <v>1198</v>
      </c>
      <c r="G288" s="105">
        <v>4</v>
      </c>
      <c r="H288" s="106" t="str">
        <f t="shared" ca="1" si="0"/>
        <v>30.75</v>
      </c>
      <c r="I288" s="106">
        <f t="shared" ca="1" si="1"/>
        <v>30.75</v>
      </c>
    </row>
    <row r="289" spans="1:9" ht="14">
      <c r="A289" s="104" t="s">
        <v>770</v>
      </c>
      <c r="B289" s="107" t="s">
        <v>1341</v>
      </c>
      <c r="C289" s="104">
        <v>7</v>
      </c>
      <c r="D289" s="104" t="s">
        <v>1197</v>
      </c>
      <c r="E289" s="105" t="s">
        <v>615</v>
      </c>
      <c r="F289" s="105" t="s">
        <v>1198</v>
      </c>
      <c r="G289" s="105">
        <v>4</v>
      </c>
      <c r="H289" s="108" t="str">
        <f t="shared" ca="1" si="0"/>
        <v/>
      </c>
      <c r="I289" s="109" t="str">
        <f t="shared" ca="1" si="1"/>
        <v/>
      </c>
    </row>
    <row r="290" spans="1:9" ht="14">
      <c r="A290" s="104" t="s">
        <v>770</v>
      </c>
      <c r="B290" s="107" t="s">
        <v>773</v>
      </c>
      <c r="C290" s="104">
        <v>10</v>
      </c>
      <c r="D290" s="104" t="s">
        <v>1197</v>
      </c>
      <c r="E290" s="105" t="s">
        <v>615</v>
      </c>
      <c r="F290" s="105" t="s">
        <v>1198</v>
      </c>
      <c r="G290" s="105">
        <v>4</v>
      </c>
      <c r="H290" s="106" t="str">
        <f t="shared" ca="1" si="0"/>
        <v>64.15</v>
      </c>
      <c r="I290" s="106">
        <f t="shared" ca="1" si="1"/>
        <v>64.150000000000006</v>
      </c>
    </row>
    <row r="291" spans="1:9" ht="14">
      <c r="A291" s="104" t="s">
        <v>770</v>
      </c>
      <c r="B291" s="107" t="s">
        <v>1342</v>
      </c>
      <c r="C291" s="104">
        <v>7</v>
      </c>
      <c r="D291" s="104" t="s">
        <v>1197</v>
      </c>
      <c r="E291" s="105" t="s">
        <v>615</v>
      </c>
      <c r="F291" s="105" t="s">
        <v>1198</v>
      </c>
      <c r="G291" s="105">
        <v>4</v>
      </c>
      <c r="H291" s="106" t="str">
        <f t="shared" ca="1" si="0"/>
        <v/>
      </c>
      <c r="I291" s="106" t="str">
        <f t="shared" ca="1" si="1"/>
        <v/>
      </c>
    </row>
    <row r="292" spans="1:9" ht="14">
      <c r="A292" s="104" t="s">
        <v>770</v>
      </c>
      <c r="B292" s="107" t="s">
        <v>1343</v>
      </c>
      <c r="C292" s="104">
        <v>7</v>
      </c>
      <c r="D292" s="104" t="s">
        <v>1197</v>
      </c>
      <c r="E292" s="105" t="s">
        <v>615</v>
      </c>
      <c r="F292" s="105" t="s">
        <v>1198</v>
      </c>
      <c r="G292" s="105">
        <v>4</v>
      </c>
      <c r="H292" s="106" t="str">
        <f t="shared" ca="1" si="0"/>
        <v/>
      </c>
      <c r="I292" s="106" t="str">
        <f t="shared" ca="1" si="1"/>
        <v/>
      </c>
    </row>
    <row r="293" spans="1:9" ht="14">
      <c r="A293" s="104" t="s">
        <v>770</v>
      </c>
      <c r="B293" s="107" t="s">
        <v>779</v>
      </c>
      <c r="C293" s="104">
        <v>9</v>
      </c>
      <c r="D293" s="104" t="s">
        <v>1197</v>
      </c>
      <c r="E293" s="105" t="s">
        <v>615</v>
      </c>
      <c r="F293" s="105" t="s">
        <v>1198</v>
      </c>
      <c r="G293" s="105">
        <v>4</v>
      </c>
      <c r="H293" s="106" t="str">
        <f t="shared" ca="1" si="0"/>
        <v>48.7</v>
      </c>
      <c r="I293" s="106">
        <f t="shared" ca="1" si="1"/>
        <v>48.7</v>
      </c>
    </row>
    <row r="294" spans="1:9" ht="14">
      <c r="A294" s="104" t="s">
        <v>770</v>
      </c>
      <c r="B294" s="107" t="s">
        <v>1344</v>
      </c>
      <c r="C294" s="104">
        <v>8</v>
      </c>
      <c r="D294" s="104" t="s">
        <v>1197</v>
      </c>
      <c r="E294" s="105" t="s">
        <v>615</v>
      </c>
      <c r="F294" s="105" t="s">
        <v>1198</v>
      </c>
      <c r="G294" s="105">
        <v>4</v>
      </c>
      <c r="H294" s="108" t="str">
        <f t="shared" ca="1" si="0"/>
        <v/>
      </c>
      <c r="I294" s="109" t="str">
        <f t="shared" ca="1" si="1"/>
        <v/>
      </c>
    </row>
    <row r="295" spans="1:9" ht="14">
      <c r="A295" s="104" t="s">
        <v>770</v>
      </c>
      <c r="B295" s="107" t="s">
        <v>1345</v>
      </c>
      <c r="C295" s="104">
        <v>7</v>
      </c>
      <c r="D295" s="104" t="s">
        <v>1197</v>
      </c>
      <c r="E295" s="105" t="s">
        <v>615</v>
      </c>
      <c r="F295" s="105" t="s">
        <v>1198</v>
      </c>
      <c r="G295" s="105">
        <v>4</v>
      </c>
      <c r="H295" s="106" t="str">
        <f t="shared" ca="1" si="0"/>
        <v/>
      </c>
      <c r="I295" s="106" t="str">
        <f t="shared" ca="1" si="1"/>
        <v/>
      </c>
    </row>
    <row r="296" spans="1:9" ht="14">
      <c r="A296" s="104" t="s">
        <v>770</v>
      </c>
      <c r="B296" s="107" t="s">
        <v>1346</v>
      </c>
      <c r="C296" s="104">
        <v>6</v>
      </c>
      <c r="D296" s="104" t="s">
        <v>1197</v>
      </c>
      <c r="E296" s="105" t="s">
        <v>615</v>
      </c>
      <c r="F296" s="105" t="s">
        <v>1198</v>
      </c>
      <c r="G296" s="105">
        <v>4</v>
      </c>
      <c r="H296" s="106" t="str">
        <f t="shared" ca="1" si="0"/>
        <v/>
      </c>
      <c r="I296" s="106" t="str">
        <f t="shared" ca="1" si="1"/>
        <v/>
      </c>
    </row>
    <row r="297" spans="1:9" ht="14">
      <c r="A297" s="104" t="s">
        <v>770</v>
      </c>
      <c r="B297" s="107" t="s">
        <v>775</v>
      </c>
      <c r="C297" s="104">
        <v>9</v>
      </c>
      <c r="D297" s="104" t="s">
        <v>1197</v>
      </c>
      <c r="E297" s="105" t="s">
        <v>615</v>
      </c>
      <c r="F297" s="105" t="s">
        <v>1198</v>
      </c>
      <c r="G297" s="105">
        <v>4</v>
      </c>
      <c r="H297" s="106" t="str">
        <f t="shared" ca="1" si="0"/>
        <v>63.15</v>
      </c>
      <c r="I297" s="106">
        <f t="shared" ca="1" si="1"/>
        <v>63.15</v>
      </c>
    </row>
    <row r="298" spans="1:9" ht="14">
      <c r="A298" s="104" t="s">
        <v>770</v>
      </c>
      <c r="B298" s="107" t="s">
        <v>789</v>
      </c>
      <c r="C298" s="104">
        <v>9</v>
      </c>
      <c r="D298" s="104" t="s">
        <v>1197</v>
      </c>
      <c r="E298" s="105" t="s">
        <v>615</v>
      </c>
      <c r="F298" s="105" t="s">
        <v>1198</v>
      </c>
      <c r="G298" s="105">
        <v>4</v>
      </c>
      <c r="H298" s="106" t="str">
        <f t="shared" ca="1" si="0"/>
        <v>33.25</v>
      </c>
      <c r="I298" s="106">
        <f t="shared" ca="1" si="1"/>
        <v>33.25</v>
      </c>
    </row>
    <row r="299" spans="1:9" ht="14">
      <c r="A299" s="104" t="s">
        <v>770</v>
      </c>
      <c r="B299" s="107" t="s">
        <v>1347</v>
      </c>
      <c r="C299" s="104">
        <v>9</v>
      </c>
      <c r="D299" s="104" t="s">
        <v>1197</v>
      </c>
      <c r="E299" s="105" t="s">
        <v>615</v>
      </c>
      <c r="F299" s="105" t="s">
        <v>1198</v>
      </c>
      <c r="G299" s="105">
        <v>4</v>
      </c>
      <c r="H299" s="108" t="str">
        <f t="shared" ca="1" si="0"/>
        <v/>
      </c>
      <c r="I299" s="109" t="str">
        <f t="shared" ca="1" si="1"/>
        <v/>
      </c>
    </row>
    <row r="300" spans="1:9" ht="14">
      <c r="A300" s="104" t="s">
        <v>770</v>
      </c>
      <c r="B300" s="107" t="s">
        <v>1348</v>
      </c>
      <c r="C300" s="104">
        <v>7</v>
      </c>
      <c r="D300" s="104" t="s">
        <v>1197</v>
      </c>
      <c r="E300" s="105" t="s">
        <v>615</v>
      </c>
      <c r="F300" s="105" t="s">
        <v>1198</v>
      </c>
      <c r="G300" s="105">
        <v>4</v>
      </c>
      <c r="H300" s="108" t="str">
        <f t="shared" ca="1" si="0"/>
        <v/>
      </c>
      <c r="I300" s="109" t="str">
        <f t="shared" ca="1" si="1"/>
        <v/>
      </c>
    </row>
    <row r="301" spans="1:9" ht="14">
      <c r="A301" s="104" t="s">
        <v>770</v>
      </c>
      <c r="B301" s="107" t="s">
        <v>1349</v>
      </c>
      <c r="C301" s="104">
        <v>8</v>
      </c>
      <c r="D301" s="104" t="s">
        <v>1199</v>
      </c>
      <c r="E301" s="105" t="s">
        <v>615</v>
      </c>
      <c r="F301" s="105" t="s">
        <v>1198</v>
      </c>
      <c r="G301" s="105">
        <v>4</v>
      </c>
      <c r="H301" s="106" t="str">
        <f t="shared" ca="1" si="0"/>
        <v/>
      </c>
      <c r="I301" s="106" t="str">
        <f t="shared" ca="1" si="1"/>
        <v/>
      </c>
    </row>
    <row r="302" spans="1:9" ht="14">
      <c r="A302" s="104" t="s">
        <v>770</v>
      </c>
      <c r="B302" s="107" t="s">
        <v>1350</v>
      </c>
      <c r="C302" s="104">
        <v>10</v>
      </c>
      <c r="D302" s="104" t="s">
        <v>1199</v>
      </c>
      <c r="E302" s="105" t="s">
        <v>615</v>
      </c>
      <c r="F302" s="105" t="s">
        <v>1198</v>
      </c>
      <c r="G302" s="105">
        <v>4</v>
      </c>
      <c r="H302" s="106" t="str">
        <f t="shared" ca="1" si="0"/>
        <v/>
      </c>
      <c r="I302" s="106" t="str">
        <f t="shared" ca="1" si="1"/>
        <v/>
      </c>
    </row>
    <row r="303" spans="1:9" ht="14">
      <c r="A303" s="104" t="s">
        <v>770</v>
      </c>
      <c r="B303" s="107" t="s">
        <v>1351</v>
      </c>
      <c r="C303" s="104">
        <v>7</v>
      </c>
      <c r="D303" s="104" t="s">
        <v>1199</v>
      </c>
      <c r="E303" s="105" t="s">
        <v>615</v>
      </c>
      <c r="F303" s="105" t="s">
        <v>1198</v>
      </c>
      <c r="G303" s="105">
        <v>4</v>
      </c>
      <c r="H303" s="106" t="str">
        <f t="shared" ca="1" si="0"/>
        <v/>
      </c>
      <c r="I303" s="106" t="str">
        <f t="shared" ca="1" si="1"/>
        <v/>
      </c>
    </row>
    <row r="304" spans="1:9" ht="14">
      <c r="A304" s="104" t="s">
        <v>770</v>
      </c>
      <c r="B304" s="107" t="s">
        <v>1352</v>
      </c>
      <c r="C304" s="104">
        <v>9</v>
      </c>
      <c r="D304" s="104" t="s">
        <v>1199</v>
      </c>
      <c r="E304" s="105" t="s">
        <v>615</v>
      </c>
      <c r="F304" s="105" t="s">
        <v>1198</v>
      </c>
      <c r="G304" s="105">
        <v>4</v>
      </c>
      <c r="H304" s="108" t="str">
        <f t="shared" ca="1" si="0"/>
        <v/>
      </c>
      <c r="I304" s="109" t="str">
        <f t="shared" ca="1" si="1"/>
        <v/>
      </c>
    </row>
    <row r="305" spans="1:9" ht="14">
      <c r="A305" s="104" t="s">
        <v>770</v>
      </c>
      <c r="B305" s="107" t="s">
        <v>1353</v>
      </c>
      <c r="C305" s="104">
        <v>8</v>
      </c>
      <c r="D305" s="104" t="s">
        <v>1199</v>
      </c>
      <c r="E305" s="105" t="s">
        <v>615</v>
      </c>
      <c r="F305" s="105" t="s">
        <v>1198</v>
      </c>
      <c r="G305" s="105">
        <v>4</v>
      </c>
      <c r="H305" s="108" t="str">
        <f t="shared" ca="1" si="0"/>
        <v/>
      </c>
      <c r="I305" s="109" t="str">
        <f t="shared" ca="1" si="1"/>
        <v/>
      </c>
    </row>
    <row r="306" spans="1:9" ht="14">
      <c r="A306" s="104" t="s">
        <v>770</v>
      </c>
      <c r="B306" s="107" t="s">
        <v>792</v>
      </c>
      <c r="C306" s="104">
        <v>10</v>
      </c>
      <c r="D306" s="104" t="s">
        <v>1199</v>
      </c>
      <c r="E306" s="105" t="s">
        <v>615</v>
      </c>
      <c r="F306" s="105" t="s">
        <v>1198</v>
      </c>
      <c r="G306" s="105">
        <v>4</v>
      </c>
      <c r="H306" s="108" t="str">
        <f t="shared" ca="1" si="0"/>
        <v>32.1</v>
      </c>
      <c r="I306" s="109">
        <f t="shared" ca="1" si="1"/>
        <v>32.1</v>
      </c>
    </row>
    <row r="307" spans="1:9" ht="14">
      <c r="A307" s="104" t="s">
        <v>770</v>
      </c>
      <c r="B307" s="107" t="s">
        <v>1354</v>
      </c>
      <c r="C307" s="104">
        <v>7</v>
      </c>
      <c r="D307" s="104" t="s">
        <v>1199</v>
      </c>
      <c r="E307" s="105" t="s">
        <v>615</v>
      </c>
      <c r="F307" s="105" t="s">
        <v>1198</v>
      </c>
      <c r="G307" s="105">
        <v>4</v>
      </c>
      <c r="H307" s="106" t="str">
        <f t="shared" ca="1" si="0"/>
        <v/>
      </c>
      <c r="I307" s="106" t="str">
        <f t="shared" ca="1" si="1"/>
        <v/>
      </c>
    </row>
    <row r="308" spans="1:9" ht="14">
      <c r="A308" s="104" t="s">
        <v>770</v>
      </c>
      <c r="B308" s="107" t="s">
        <v>1355</v>
      </c>
      <c r="C308" s="104">
        <v>7</v>
      </c>
      <c r="D308" s="104" t="s">
        <v>1199</v>
      </c>
      <c r="E308" s="105" t="s">
        <v>615</v>
      </c>
      <c r="F308" s="105" t="s">
        <v>1198</v>
      </c>
      <c r="G308" s="105">
        <v>4</v>
      </c>
      <c r="H308" s="106" t="str">
        <f t="shared" ca="1" si="0"/>
        <v/>
      </c>
      <c r="I308" s="106" t="str">
        <f t="shared" ca="1" si="1"/>
        <v/>
      </c>
    </row>
    <row r="309" spans="1:9" ht="14">
      <c r="A309" s="104" t="s">
        <v>770</v>
      </c>
      <c r="B309" s="107" t="s">
        <v>1356</v>
      </c>
      <c r="C309" s="104">
        <v>10</v>
      </c>
      <c r="D309" s="104" t="s">
        <v>1199</v>
      </c>
      <c r="E309" s="105" t="s">
        <v>615</v>
      </c>
      <c r="F309" s="105" t="s">
        <v>1198</v>
      </c>
      <c r="G309" s="105">
        <v>4</v>
      </c>
      <c r="H309" s="106" t="str">
        <f t="shared" ca="1" si="0"/>
        <v/>
      </c>
      <c r="I309" s="106" t="str">
        <f t="shared" ca="1" si="1"/>
        <v/>
      </c>
    </row>
    <row r="310" spans="1:9" ht="14">
      <c r="A310" s="104" t="s">
        <v>770</v>
      </c>
      <c r="B310" s="107" t="s">
        <v>786</v>
      </c>
      <c r="C310" s="104">
        <v>10</v>
      </c>
      <c r="D310" s="104" t="s">
        <v>1199</v>
      </c>
      <c r="E310" s="105" t="s">
        <v>615</v>
      </c>
      <c r="F310" s="105" t="s">
        <v>1198</v>
      </c>
      <c r="G310" s="105">
        <v>4</v>
      </c>
      <c r="H310" s="108" t="str">
        <f t="shared" ca="1" si="0"/>
        <v>37.2</v>
      </c>
      <c r="I310" s="109">
        <f t="shared" ca="1" si="1"/>
        <v>37.200000000000003</v>
      </c>
    </row>
    <row r="311" spans="1:9" ht="14">
      <c r="A311" s="104" t="s">
        <v>770</v>
      </c>
      <c r="B311" s="107" t="s">
        <v>778</v>
      </c>
      <c r="C311" s="104">
        <v>9</v>
      </c>
      <c r="D311" s="104" t="s">
        <v>1199</v>
      </c>
      <c r="E311" s="105" t="s">
        <v>615</v>
      </c>
      <c r="F311" s="105" t="s">
        <v>1198</v>
      </c>
      <c r="G311" s="105">
        <v>4</v>
      </c>
      <c r="H311" s="106" t="str">
        <f t="shared" ca="1" si="0"/>
        <v>51.4</v>
      </c>
      <c r="I311" s="106">
        <f t="shared" ca="1" si="1"/>
        <v>51.4</v>
      </c>
    </row>
    <row r="312" spans="1:9" ht="14">
      <c r="A312" s="104" t="s">
        <v>770</v>
      </c>
      <c r="B312" s="107" t="s">
        <v>1357</v>
      </c>
      <c r="C312" s="104">
        <v>7</v>
      </c>
      <c r="D312" s="104" t="s">
        <v>1199</v>
      </c>
      <c r="E312" s="105" t="s">
        <v>615</v>
      </c>
      <c r="F312" s="105" t="s">
        <v>1198</v>
      </c>
      <c r="G312" s="105">
        <v>4</v>
      </c>
      <c r="H312" s="108" t="str">
        <f t="shared" ca="1" si="0"/>
        <v/>
      </c>
      <c r="I312" s="109" t="str">
        <f t="shared" ca="1" si="1"/>
        <v/>
      </c>
    </row>
    <row r="313" spans="1:9" ht="14">
      <c r="A313" s="104" t="s">
        <v>770</v>
      </c>
      <c r="B313" s="107" t="s">
        <v>783</v>
      </c>
      <c r="C313" s="104">
        <v>9</v>
      </c>
      <c r="D313" s="104" t="s">
        <v>1199</v>
      </c>
      <c r="E313" s="105" t="s">
        <v>615</v>
      </c>
      <c r="F313" s="105" t="s">
        <v>1198</v>
      </c>
      <c r="G313" s="105">
        <v>4</v>
      </c>
      <c r="H313" s="108" t="str">
        <f t="shared" ca="1" si="0"/>
        <v>43.35</v>
      </c>
      <c r="I313" s="109">
        <f t="shared" ca="1" si="1"/>
        <v>43.35</v>
      </c>
    </row>
    <row r="314" spans="1:9" ht="14">
      <c r="A314" s="104" t="s">
        <v>770</v>
      </c>
      <c r="B314" s="107" t="s">
        <v>790</v>
      </c>
      <c r="C314" s="104">
        <v>10</v>
      </c>
      <c r="D314" s="104" t="s">
        <v>1199</v>
      </c>
      <c r="E314" s="105" t="s">
        <v>615</v>
      </c>
      <c r="F314" s="105" t="s">
        <v>1198</v>
      </c>
      <c r="G314" s="105">
        <v>4</v>
      </c>
      <c r="H314" s="106" t="str">
        <f t="shared" ca="1" si="0"/>
        <v>35.55</v>
      </c>
      <c r="I314" s="106">
        <f t="shared" ca="1" si="1"/>
        <v>35.549999999999997</v>
      </c>
    </row>
    <row r="315" spans="1:9" ht="14">
      <c r="A315" s="104" t="s">
        <v>770</v>
      </c>
      <c r="B315" s="107" t="s">
        <v>1358</v>
      </c>
      <c r="C315" s="104">
        <v>9</v>
      </c>
      <c r="D315" s="104" t="s">
        <v>1199</v>
      </c>
      <c r="E315" s="105" t="s">
        <v>615</v>
      </c>
      <c r="F315" s="105" t="s">
        <v>1198</v>
      </c>
      <c r="G315" s="105">
        <v>4</v>
      </c>
      <c r="H315" s="106" t="str">
        <f t="shared" ca="1" si="0"/>
        <v/>
      </c>
      <c r="I315" s="106" t="str">
        <f t="shared" ca="1" si="1"/>
        <v/>
      </c>
    </row>
    <row r="316" spans="1:9" ht="14">
      <c r="A316" s="104" t="s">
        <v>770</v>
      </c>
      <c r="B316" s="107" t="s">
        <v>1359</v>
      </c>
      <c r="C316" s="104">
        <v>14</v>
      </c>
      <c r="D316" s="104" t="s">
        <v>1197</v>
      </c>
      <c r="E316" s="105" t="s">
        <v>1200</v>
      </c>
      <c r="F316" s="105" t="s">
        <v>1039</v>
      </c>
      <c r="G316" s="105">
        <v>4</v>
      </c>
      <c r="H316" s="106" t="str">
        <f t="shared" ca="1" si="0"/>
        <v/>
      </c>
      <c r="I316" s="106" t="str">
        <f t="shared" ca="1" si="1"/>
        <v/>
      </c>
    </row>
    <row r="317" spans="1:9" ht="14">
      <c r="A317" s="104" t="s">
        <v>770</v>
      </c>
      <c r="B317" s="107" t="s">
        <v>1360</v>
      </c>
      <c r="C317" s="104">
        <v>14</v>
      </c>
      <c r="D317" s="104" t="s">
        <v>1197</v>
      </c>
      <c r="E317" s="105" t="s">
        <v>1200</v>
      </c>
      <c r="F317" s="105" t="s">
        <v>1039</v>
      </c>
      <c r="G317" s="105">
        <v>4</v>
      </c>
      <c r="H317" s="106" t="str">
        <f t="shared" ca="1" si="0"/>
        <v/>
      </c>
      <c r="I317" s="106" t="str">
        <f t="shared" ca="1" si="1"/>
        <v/>
      </c>
    </row>
    <row r="318" spans="1:9" ht="14">
      <c r="A318" s="104" t="s">
        <v>770</v>
      </c>
      <c r="B318" s="107" t="s">
        <v>1361</v>
      </c>
      <c r="C318" s="104">
        <v>14</v>
      </c>
      <c r="D318" s="104" t="s">
        <v>1197</v>
      </c>
      <c r="E318" s="105" t="s">
        <v>1200</v>
      </c>
      <c r="F318" s="105" t="s">
        <v>1039</v>
      </c>
      <c r="G318" s="105">
        <v>4</v>
      </c>
      <c r="H318" s="106" t="str">
        <f t="shared" ca="1" si="0"/>
        <v/>
      </c>
      <c r="I318" s="106" t="str">
        <f t="shared" ca="1" si="1"/>
        <v/>
      </c>
    </row>
    <row r="319" spans="1:9" ht="14">
      <c r="A319" s="104" t="s">
        <v>770</v>
      </c>
      <c r="B319" s="107" t="s">
        <v>818</v>
      </c>
      <c r="C319" s="104">
        <v>13</v>
      </c>
      <c r="D319" s="104" t="s">
        <v>1199</v>
      </c>
      <c r="E319" s="105" t="s">
        <v>1200</v>
      </c>
      <c r="F319" s="105" t="s">
        <v>1039</v>
      </c>
      <c r="G319" s="105">
        <v>4</v>
      </c>
      <c r="H319" s="106" t="str">
        <f t="shared" ca="1" si="0"/>
        <v>128.5</v>
      </c>
      <c r="I319" s="106">
        <f t="shared" ca="1" si="1"/>
        <v>128.5</v>
      </c>
    </row>
    <row r="320" spans="1:9" ht="14">
      <c r="A320" s="104" t="s">
        <v>770</v>
      </c>
      <c r="B320" s="107" t="s">
        <v>832</v>
      </c>
      <c r="C320" s="104">
        <v>13</v>
      </c>
      <c r="D320" s="104" t="s">
        <v>1199</v>
      </c>
      <c r="E320" s="105" t="s">
        <v>1200</v>
      </c>
      <c r="F320" s="105" t="s">
        <v>1039</v>
      </c>
      <c r="G320" s="105">
        <v>4</v>
      </c>
      <c r="H320" s="106" t="str">
        <f t="shared" ca="1" si="0"/>
        <v>76.05</v>
      </c>
      <c r="I320" s="106">
        <f t="shared" ca="1" si="1"/>
        <v>76.05</v>
      </c>
    </row>
    <row r="321" spans="1:9" ht="14">
      <c r="A321" s="104" t="s">
        <v>770</v>
      </c>
      <c r="B321" s="107" t="s">
        <v>1362</v>
      </c>
      <c r="C321" s="104">
        <v>13</v>
      </c>
      <c r="D321" s="104" t="s">
        <v>1199</v>
      </c>
      <c r="E321" s="105" t="s">
        <v>1200</v>
      </c>
      <c r="F321" s="105" t="s">
        <v>1039</v>
      </c>
      <c r="G321" s="105">
        <v>4</v>
      </c>
      <c r="H321" s="108" t="str">
        <f t="shared" ca="1" si="0"/>
        <v/>
      </c>
      <c r="I321" s="109" t="str">
        <f t="shared" ca="1" si="1"/>
        <v/>
      </c>
    </row>
    <row r="322" spans="1:9" ht="14">
      <c r="A322" s="104" t="s">
        <v>770</v>
      </c>
      <c r="B322" s="107" t="s">
        <v>1363</v>
      </c>
      <c r="C322" s="104">
        <v>13</v>
      </c>
      <c r="D322" s="104" t="s">
        <v>1199</v>
      </c>
      <c r="E322" s="105" t="s">
        <v>1200</v>
      </c>
      <c r="F322" s="105" t="s">
        <v>1039</v>
      </c>
      <c r="G322" s="105">
        <v>4</v>
      </c>
      <c r="H322" s="108" t="str">
        <f t="shared" ca="1" si="0"/>
        <v/>
      </c>
      <c r="I322" s="109" t="str">
        <f t="shared" ca="1" si="1"/>
        <v/>
      </c>
    </row>
    <row r="323" spans="1:9" ht="14">
      <c r="A323" s="104" t="s">
        <v>770</v>
      </c>
      <c r="B323" s="107" t="s">
        <v>1364</v>
      </c>
      <c r="C323" s="104">
        <v>13</v>
      </c>
      <c r="D323" s="104" t="s">
        <v>1199</v>
      </c>
      <c r="E323" s="105" t="s">
        <v>1200</v>
      </c>
      <c r="F323" s="105" t="s">
        <v>1039</v>
      </c>
      <c r="G323" s="105">
        <v>4</v>
      </c>
      <c r="H323" s="108" t="str">
        <f t="shared" ca="1" si="0"/>
        <v/>
      </c>
      <c r="I323" s="109" t="str">
        <f t="shared" ca="1" si="1"/>
        <v/>
      </c>
    </row>
    <row r="324" spans="1:9" ht="14">
      <c r="A324" s="104" t="s">
        <v>770</v>
      </c>
      <c r="B324" s="107" t="s">
        <v>1365</v>
      </c>
      <c r="C324" s="104">
        <v>13</v>
      </c>
      <c r="D324" s="104" t="s">
        <v>1199</v>
      </c>
      <c r="E324" s="105" t="s">
        <v>1200</v>
      </c>
      <c r="F324" s="105" t="s">
        <v>1039</v>
      </c>
      <c r="G324" s="105">
        <v>4</v>
      </c>
      <c r="H324" s="106" t="str">
        <f t="shared" ca="1" si="0"/>
        <v/>
      </c>
      <c r="I324" s="106" t="str">
        <f t="shared" ca="1" si="1"/>
        <v/>
      </c>
    </row>
    <row r="325" spans="1:9" ht="14">
      <c r="A325" s="104" t="s">
        <v>770</v>
      </c>
      <c r="B325" s="107" t="s">
        <v>1366</v>
      </c>
      <c r="C325" s="104">
        <v>13</v>
      </c>
      <c r="D325" s="104" t="s">
        <v>1199</v>
      </c>
      <c r="E325" s="105" t="s">
        <v>1200</v>
      </c>
      <c r="F325" s="105" t="s">
        <v>1039</v>
      </c>
      <c r="G325" s="105">
        <v>4</v>
      </c>
      <c r="H325" s="108" t="str">
        <f t="shared" ca="1" si="0"/>
        <v/>
      </c>
      <c r="I325" s="109" t="str">
        <f t="shared" ca="1" si="1"/>
        <v/>
      </c>
    </row>
    <row r="326" spans="1:9" ht="14">
      <c r="A326" s="104" t="s">
        <v>770</v>
      </c>
      <c r="B326" s="107" t="s">
        <v>824</v>
      </c>
      <c r="C326" s="104">
        <v>11</v>
      </c>
      <c r="D326" s="104" t="s">
        <v>1197</v>
      </c>
      <c r="E326" s="105" t="s">
        <v>1198</v>
      </c>
      <c r="F326" s="105" t="s">
        <v>1200</v>
      </c>
      <c r="G326" s="105">
        <v>4</v>
      </c>
      <c r="H326" s="108" t="str">
        <f t="shared" ca="1" si="0"/>
        <v>103.6</v>
      </c>
      <c r="I326" s="109">
        <f t="shared" ca="1" si="1"/>
        <v>103.6</v>
      </c>
    </row>
    <row r="327" spans="1:9" ht="14">
      <c r="A327" s="104" t="s">
        <v>770</v>
      </c>
      <c r="B327" s="107" t="s">
        <v>1367</v>
      </c>
      <c r="C327" s="104">
        <v>12</v>
      </c>
      <c r="D327" s="104" t="s">
        <v>1197</v>
      </c>
      <c r="E327" s="105" t="s">
        <v>1198</v>
      </c>
      <c r="F327" s="105" t="s">
        <v>1200</v>
      </c>
      <c r="G327" s="105">
        <v>4</v>
      </c>
      <c r="H327" s="108" t="str">
        <f t="shared" ca="1" si="0"/>
        <v>116.8</v>
      </c>
      <c r="I327" s="109">
        <f t="shared" ca="1" si="1"/>
        <v>116.8</v>
      </c>
    </row>
    <row r="328" spans="1:9" ht="14">
      <c r="A328" s="104" t="s">
        <v>770</v>
      </c>
      <c r="B328" s="107" t="s">
        <v>812</v>
      </c>
      <c r="C328" s="104">
        <v>12</v>
      </c>
      <c r="D328" s="104" t="s">
        <v>1197</v>
      </c>
      <c r="E328" s="105" t="s">
        <v>1198</v>
      </c>
      <c r="F328" s="105" t="s">
        <v>1200</v>
      </c>
      <c r="G328" s="105">
        <v>4</v>
      </c>
      <c r="H328" s="106" t="str">
        <f t="shared" ca="1" si="0"/>
        <v>95.8</v>
      </c>
      <c r="I328" s="106">
        <f t="shared" ca="1" si="1"/>
        <v>95.8</v>
      </c>
    </row>
    <row r="329" spans="1:9" ht="14">
      <c r="A329" s="104" t="s">
        <v>770</v>
      </c>
      <c r="B329" s="107" t="s">
        <v>1368</v>
      </c>
      <c r="C329" s="104">
        <v>11</v>
      </c>
      <c r="D329" s="104" t="s">
        <v>1197</v>
      </c>
      <c r="E329" s="105" t="s">
        <v>1198</v>
      </c>
      <c r="F329" s="105" t="s">
        <v>1200</v>
      </c>
      <c r="G329" s="105">
        <v>4</v>
      </c>
      <c r="H329" s="106" t="str">
        <f t="shared" ca="1" si="0"/>
        <v/>
      </c>
      <c r="I329" s="106" t="str">
        <f t="shared" ca="1" si="1"/>
        <v/>
      </c>
    </row>
    <row r="330" spans="1:9" ht="14">
      <c r="A330" s="104" t="s">
        <v>770</v>
      </c>
      <c r="B330" s="107" t="s">
        <v>1369</v>
      </c>
      <c r="C330" s="104">
        <v>11</v>
      </c>
      <c r="D330" s="104" t="s">
        <v>1199</v>
      </c>
      <c r="E330" s="105" t="s">
        <v>1198</v>
      </c>
      <c r="F330" s="105" t="s">
        <v>1200</v>
      </c>
      <c r="G330" s="105">
        <v>4</v>
      </c>
      <c r="H330" s="106" t="str">
        <f t="shared" ca="1" si="0"/>
        <v/>
      </c>
      <c r="I330" s="106" t="str">
        <f t="shared" ca="1" si="1"/>
        <v/>
      </c>
    </row>
    <row r="331" spans="1:9" ht="14">
      <c r="A331" s="104" t="s">
        <v>770</v>
      </c>
      <c r="B331" s="107" t="s">
        <v>808</v>
      </c>
      <c r="C331" s="104">
        <v>11</v>
      </c>
      <c r="D331" s="104" t="s">
        <v>1199</v>
      </c>
      <c r="E331" s="105" t="s">
        <v>1198</v>
      </c>
      <c r="F331" s="105" t="s">
        <v>1200</v>
      </c>
      <c r="G331" s="105">
        <v>4</v>
      </c>
      <c r="H331" s="108" t="str">
        <f t="shared" ca="1" si="0"/>
        <v>135.4</v>
      </c>
      <c r="I331" s="109">
        <f t="shared" ca="1" si="1"/>
        <v>135.4</v>
      </c>
    </row>
    <row r="332" spans="1:9" ht="14">
      <c r="A332" s="104" t="s">
        <v>770</v>
      </c>
      <c r="B332" s="107" t="s">
        <v>816</v>
      </c>
      <c r="C332" s="104">
        <v>12</v>
      </c>
      <c r="D332" s="104" t="s">
        <v>1199</v>
      </c>
      <c r="E332" s="105" t="s">
        <v>1198</v>
      </c>
      <c r="F332" s="105" t="s">
        <v>1200</v>
      </c>
      <c r="G332" s="105">
        <v>4</v>
      </c>
      <c r="H332" s="106" t="str">
        <f t="shared" ca="1" si="0"/>
        <v>72.05</v>
      </c>
      <c r="I332" s="106">
        <f t="shared" ca="1" si="1"/>
        <v>72.05</v>
      </c>
    </row>
    <row r="333" spans="1:9" ht="14">
      <c r="A333" s="104" t="s">
        <v>770</v>
      </c>
      <c r="B333" s="107" t="s">
        <v>1370</v>
      </c>
      <c r="C333" s="104">
        <v>12</v>
      </c>
      <c r="D333" s="104" t="s">
        <v>1199</v>
      </c>
      <c r="E333" s="105" t="s">
        <v>1198</v>
      </c>
      <c r="F333" s="105" t="s">
        <v>1200</v>
      </c>
      <c r="G333" s="105">
        <v>4</v>
      </c>
      <c r="H333" s="106" t="str">
        <f t="shared" ca="1" si="0"/>
        <v/>
      </c>
      <c r="I333" s="106" t="str">
        <f t="shared" ca="1" si="1"/>
        <v/>
      </c>
    </row>
    <row r="334" spans="1:9" ht="14">
      <c r="A334" s="104" t="s">
        <v>770</v>
      </c>
      <c r="B334" s="107" t="s">
        <v>815</v>
      </c>
      <c r="C334" s="104">
        <v>12</v>
      </c>
      <c r="D334" s="104" t="s">
        <v>1199</v>
      </c>
      <c r="E334" s="105" t="s">
        <v>1198</v>
      </c>
      <c r="F334" s="105" t="s">
        <v>1200</v>
      </c>
      <c r="G334" s="105">
        <v>4</v>
      </c>
      <c r="H334" s="106" t="str">
        <f t="shared" ca="1" si="0"/>
        <v>94.6</v>
      </c>
      <c r="I334" s="106">
        <f t="shared" ca="1" si="1"/>
        <v>94.6</v>
      </c>
    </row>
    <row r="335" spans="1:9" ht="14">
      <c r="A335" s="104" t="s">
        <v>770</v>
      </c>
      <c r="B335" s="107" t="s">
        <v>842</v>
      </c>
      <c r="C335" s="104">
        <v>16</v>
      </c>
      <c r="D335" s="104" t="s">
        <v>1197</v>
      </c>
      <c r="E335" s="105" t="s">
        <v>1039</v>
      </c>
      <c r="F335" s="105" t="s">
        <v>1039</v>
      </c>
      <c r="G335" s="105">
        <v>4</v>
      </c>
      <c r="H335" s="106" t="str">
        <f t="shared" ca="1" si="0"/>
        <v>47.1</v>
      </c>
      <c r="I335" s="106">
        <f t="shared" ca="1" si="1"/>
        <v>47.1</v>
      </c>
    </row>
    <row r="336" spans="1:9" ht="14">
      <c r="A336" s="104" t="s">
        <v>770</v>
      </c>
      <c r="B336" s="107" t="s">
        <v>841</v>
      </c>
      <c r="C336" s="104">
        <v>18</v>
      </c>
      <c r="D336" s="104" t="s">
        <v>1199</v>
      </c>
      <c r="E336" s="105" t="s">
        <v>1039</v>
      </c>
      <c r="F336" s="105" t="s">
        <v>1039</v>
      </c>
      <c r="G336" s="105">
        <v>4</v>
      </c>
      <c r="H336" s="106" t="str">
        <f t="shared" ca="1" si="0"/>
        <v>103.6</v>
      </c>
      <c r="I336" s="106">
        <f t="shared" ca="1" si="1"/>
        <v>103.6</v>
      </c>
    </row>
    <row r="337" spans="1:9" ht="14">
      <c r="A337" s="104" t="s">
        <v>770</v>
      </c>
      <c r="B337" s="107" t="s">
        <v>844</v>
      </c>
      <c r="C337" s="104">
        <v>18</v>
      </c>
      <c r="D337" s="104" t="s">
        <v>1199</v>
      </c>
      <c r="E337" s="105" t="s">
        <v>1039</v>
      </c>
      <c r="F337" s="105" t="s">
        <v>1039</v>
      </c>
      <c r="G337" s="105">
        <v>4</v>
      </c>
      <c r="H337" s="108" t="str">
        <f t="shared" ca="1" si="0"/>
        <v>77</v>
      </c>
      <c r="I337" s="109">
        <f t="shared" ca="1" si="1"/>
        <v>77</v>
      </c>
    </row>
    <row r="338" spans="1:9" ht="14">
      <c r="A338" s="104" t="s">
        <v>98</v>
      </c>
      <c r="B338" s="107" t="s">
        <v>1371</v>
      </c>
      <c r="C338" s="104">
        <v>8</v>
      </c>
      <c r="D338" s="104" t="s">
        <v>1197</v>
      </c>
      <c r="E338" s="105" t="s">
        <v>615</v>
      </c>
      <c r="F338" s="105" t="s">
        <v>1198</v>
      </c>
      <c r="G338" s="105">
        <v>1</v>
      </c>
      <c r="H338" s="106" t="str">
        <f t="shared" ca="1" si="0"/>
        <v/>
      </c>
      <c r="I338" s="106" t="str">
        <f t="shared" ca="1" si="1"/>
        <v/>
      </c>
    </row>
    <row r="339" spans="1:9" ht="14">
      <c r="A339" s="104" t="s">
        <v>98</v>
      </c>
      <c r="B339" s="107" t="s">
        <v>1372</v>
      </c>
      <c r="C339" s="104">
        <v>8</v>
      </c>
      <c r="D339" s="104" t="s">
        <v>1197</v>
      </c>
      <c r="E339" s="105" t="s">
        <v>615</v>
      </c>
      <c r="F339" s="105" t="s">
        <v>1198</v>
      </c>
      <c r="G339" s="105">
        <v>1</v>
      </c>
      <c r="H339" s="106" t="str">
        <f t="shared" ca="1" si="0"/>
        <v/>
      </c>
      <c r="I339" s="106" t="str">
        <f t="shared" ca="1" si="1"/>
        <v/>
      </c>
    </row>
    <row r="340" spans="1:9" ht="14">
      <c r="A340" s="104" t="s">
        <v>98</v>
      </c>
      <c r="B340" s="107" t="s">
        <v>133</v>
      </c>
      <c r="C340" s="104">
        <v>10</v>
      </c>
      <c r="D340" s="104" t="s">
        <v>1197</v>
      </c>
      <c r="E340" s="105" t="s">
        <v>615</v>
      </c>
      <c r="F340" s="105" t="s">
        <v>1198</v>
      </c>
      <c r="G340" s="105">
        <v>1</v>
      </c>
      <c r="H340" s="106" t="str">
        <f t="shared" ca="1" si="0"/>
        <v>80.1</v>
      </c>
      <c r="I340" s="106">
        <f t="shared" ca="1" si="1"/>
        <v>80.099999999999994</v>
      </c>
    </row>
    <row r="341" spans="1:9" ht="14">
      <c r="A341" s="104" t="s">
        <v>98</v>
      </c>
      <c r="B341" s="107" t="s">
        <v>1373</v>
      </c>
      <c r="C341" s="104">
        <v>5</v>
      </c>
      <c r="D341" s="104" t="s">
        <v>1197</v>
      </c>
      <c r="E341" s="105" t="s">
        <v>615</v>
      </c>
      <c r="F341" s="105" t="s">
        <v>1198</v>
      </c>
      <c r="G341" s="105">
        <v>1</v>
      </c>
      <c r="H341" s="106" t="str">
        <f t="shared" ca="1" si="0"/>
        <v/>
      </c>
      <c r="I341" s="106" t="str">
        <f t="shared" ca="1" si="1"/>
        <v/>
      </c>
    </row>
    <row r="342" spans="1:9" ht="14">
      <c r="A342" s="104" t="s">
        <v>98</v>
      </c>
      <c r="B342" s="107" t="s">
        <v>1374</v>
      </c>
      <c r="C342" s="104">
        <v>9</v>
      </c>
      <c r="D342" s="104" t="s">
        <v>1197</v>
      </c>
      <c r="E342" s="105" t="s">
        <v>615</v>
      </c>
      <c r="F342" s="105" t="s">
        <v>1198</v>
      </c>
      <c r="G342" s="105">
        <v>1</v>
      </c>
      <c r="H342" s="106" t="str">
        <f t="shared" ca="1" si="0"/>
        <v/>
      </c>
      <c r="I342" s="106" t="str">
        <f t="shared" ca="1" si="1"/>
        <v/>
      </c>
    </row>
    <row r="343" spans="1:9" ht="14">
      <c r="A343" s="104" t="s">
        <v>98</v>
      </c>
      <c r="B343" s="107" t="s">
        <v>1375</v>
      </c>
      <c r="C343" s="104">
        <v>7</v>
      </c>
      <c r="D343" s="104" t="s">
        <v>1197</v>
      </c>
      <c r="E343" s="105" t="s">
        <v>615</v>
      </c>
      <c r="F343" s="105" t="s">
        <v>1198</v>
      </c>
      <c r="G343" s="105">
        <v>1</v>
      </c>
      <c r="H343" s="106" t="str">
        <f t="shared" ca="1" si="0"/>
        <v/>
      </c>
      <c r="I343" s="106" t="str">
        <f t="shared" ca="1" si="1"/>
        <v/>
      </c>
    </row>
    <row r="344" spans="1:9" ht="14">
      <c r="A344" s="104" t="s">
        <v>98</v>
      </c>
      <c r="B344" s="107" t="s">
        <v>1376</v>
      </c>
      <c r="C344" s="104">
        <v>8</v>
      </c>
      <c r="D344" s="104" t="s">
        <v>1197</v>
      </c>
      <c r="E344" s="105" t="s">
        <v>615</v>
      </c>
      <c r="F344" s="105" t="s">
        <v>1198</v>
      </c>
      <c r="G344" s="105">
        <v>1</v>
      </c>
      <c r="H344" s="106" t="str">
        <f t="shared" ca="1" si="0"/>
        <v/>
      </c>
      <c r="I344" s="106" t="str">
        <f t="shared" ca="1" si="1"/>
        <v/>
      </c>
    </row>
    <row r="345" spans="1:9" ht="14">
      <c r="A345" s="104" t="s">
        <v>98</v>
      </c>
      <c r="B345" s="107" t="s">
        <v>144</v>
      </c>
      <c r="C345" s="104">
        <v>10</v>
      </c>
      <c r="D345" s="104" t="s">
        <v>1197</v>
      </c>
      <c r="E345" s="105" t="s">
        <v>615</v>
      </c>
      <c r="F345" s="105" t="s">
        <v>1198</v>
      </c>
      <c r="G345" s="105">
        <v>1</v>
      </c>
      <c r="H345" s="106" t="str">
        <f t="shared" ca="1" si="0"/>
        <v>53.3</v>
      </c>
      <c r="I345" s="106">
        <f t="shared" ca="1" si="1"/>
        <v>53.3</v>
      </c>
    </row>
    <row r="346" spans="1:9" ht="14">
      <c r="A346" s="104" t="s">
        <v>98</v>
      </c>
      <c r="B346" s="107" t="s">
        <v>1377</v>
      </c>
      <c r="C346" s="104">
        <v>7</v>
      </c>
      <c r="D346" s="104" t="s">
        <v>1197</v>
      </c>
      <c r="E346" s="105" t="s">
        <v>615</v>
      </c>
      <c r="F346" s="105" t="s">
        <v>1198</v>
      </c>
      <c r="G346" s="105">
        <v>1</v>
      </c>
      <c r="H346" s="106" t="str">
        <f t="shared" ca="1" si="0"/>
        <v/>
      </c>
      <c r="I346" s="106" t="str">
        <f t="shared" ca="1" si="1"/>
        <v/>
      </c>
    </row>
    <row r="347" spans="1:9" ht="14">
      <c r="A347" s="104" t="s">
        <v>98</v>
      </c>
      <c r="B347" s="107" t="s">
        <v>1378</v>
      </c>
      <c r="C347" s="104">
        <v>8</v>
      </c>
      <c r="D347" s="104" t="s">
        <v>1197</v>
      </c>
      <c r="E347" s="105" t="s">
        <v>615</v>
      </c>
      <c r="F347" s="105" t="s">
        <v>1198</v>
      </c>
      <c r="G347" s="105">
        <v>1</v>
      </c>
      <c r="H347" s="106" t="str">
        <f t="shared" ca="1" si="0"/>
        <v/>
      </c>
      <c r="I347" s="106" t="str">
        <f t="shared" ca="1" si="1"/>
        <v/>
      </c>
    </row>
    <row r="348" spans="1:9" ht="14">
      <c r="A348" s="104" t="s">
        <v>98</v>
      </c>
      <c r="B348" s="107" t="s">
        <v>152</v>
      </c>
      <c r="C348" s="104">
        <v>9</v>
      </c>
      <c r="D348" s="104" t="s">
        <v>1197</v>
      </c>
      <c r="E348" s="105" t="s">
        <v>615</v>
      </c>
      <c r="F348" s="105" t="s">
        <v>1198</v>
      </c>
      <c r="G348" s="105">
        <v>1</v>
      </c>
      <c r="H348" s="108" t="str">
        <f t="shared" ca="1" si="0"/>
        <v>46.25</v>
      </c>
      <c r="I348" s="109">
        <f t="shared" ca="1" si="1"/>
        <v>46.25</v>
      </c>
    </row>
    <row r="349" spans="1:9" ht="14">
      <c r="A349" s="104" t="s">
        <v>98</v>
      </c>
      <c r="B349" s="107" t="s">
        <v>1379</v>
      </c>
      <c r="C349" s="104">
        <v>4</v>
      </c>
      <c r="D349" s="104" t="s">
        <v>1197</v>
      </c>
      <c r="E349" s="105" t="s">
        <v>615</v>
      </c>
      <c r="F349" s="105" t="s">
        <v>1198</v>
      </c>
      <c r="G349" s="105">
        <v>1</v>
      </c>
      <c r="H349" s="106" t="str">
        <f t="shared" ca="1" si="0"/>
        <v/>
      </c>
      <c r="I349" s="106" t="str">
        <f t="shared" ca="1" si="1"/>
        <v/>
      </c>
    </row>
    <row r="350" spans="1:9" ht="14">
      <c r="A350" s="104" t="s">
        <v>98</v>
      </c>
      <c r="B350" s="107" t="s">
        <v>1380</v>
      </c>
      <c r="C350" s="104">
        <v>8</v>
      </c>
      <c r="D350" s="104" t="s">
        <v>1197</v>
      </c>
      <c r="E350" s="105" t="s">
        <v>615</v>
      </c>
      <c r="F350" s="105" t="s">
        <v>1198</v>
      </c>
      <c r="G350" s="105">
        <v>1</v>
      </c>
      <c r="H350" s="106" t="str">
        <f t="shared" ca="1" si="0"/>
        <v/>
      </c>
      <c r="I350" s="106" t="str">
        <f t="shared" ca="1" si="1"/>
        <v/>
      </c>
    </row>
    <row r="351" spans="1:9" ht="14">
      <c r="A351" s="104" t="s">
        <v>98</v>
      </c>
      <c r="B351" s="107" t="s">
        <v>1381</v>
      </c>
      <c r="C351" s="104">
        <v>9</v>
      </c>
      <c r="D351" s="104" t="s">
        <v>1197</v>
      </c>
      <c r="E351" s="105" t="s">
        <v>615</v>
      </c>
      <c r="F351" s="105" t="s">
        <v>1198</v>
      </c>
      <c r="G351" s="105">
        <v>1</v>
      </c>
      <c r="H351" s="106" t="str">
        <f t="shared" ca="1" si="0"/>
        <v/>
      </c>
      <c r="I351" s="106" t="str">
        <f t="shared" ca="1" si="1"/>
        <v/>
      </c>
    </row>
    <row r="352" spans="1:9" ht="14">
      <c r="A352" s="104" t="s">
        <v>98</v>
      </c>
      <c r="B352" s="107" t="s">
        <v>1382</v>
      </c>
      <c r="C352" s="104">
        <v>7</v>
      </c>
      <c r="D352" s="104" t="s">
        <v>1197</v>
      </c>
      <c r="E352" s="105" t="s">
        <v>615</v>
      </c>
      <c r="F352" s="105" t="s">
        <v>1198</v>
      </c>
      <c r="G352" s="105">
        <v>1</v>
      </c>
      <c r="H352" s="106" t="str">
        <f t="shared" ca="1" si="0"/>
        <v/>
      </c>
      <c r="I352" s="106" t="str">
        <f t="shared" ca="1" si="1"/>
        <v/>
      </c>
    </row>
    <row r="353" spans="1:9" ht="14">
      <c r="A353" s="104" t="s">
        <v>98</v>
      </c>
      <c r="B353" s="107" t="s">
        <v>156</v>
      </c>
      <c r="C353" s="104">
        <v>7</v>
      </c>
      <c r="D353" s="104" t="s">
        <v>1197</v>
      </c>
      <c r="E353" s="105" t="s">
        <v>615</v>
      </c>
      <c r="F353" s="105" t="s">
        <v>1198</v>
      </c>
      <c r="G353" s="105">
        <v>1</v>
      </c>
      <c r="H353" s="106" t="str">
        <f t="shared" ca="1" si="0"/>
        <v>44.7</v>
      </c>
      <c r="I353" s="106">
        <f t="shared" ca="1" si="1"/>
        <v>44.7</v>
      </c>
    </row>
    <row r="354" spans="1:9" ht="14">
      <c r="A354" s="104" t="s">
        <v>98</v>
      </c>
      <c r="B354" s="107" t="s">
        <v>1383</v>
      </c>
      <c r="C354" s="104">
        <v>7</v>
      </c>
      <c r="D354" s="104" t="s">
        <v>1197</v>
      </c>
      <c r="E354" s="105" t="s">
        <v>615</v>
      </c>
      <c r="F354" s="105" t="s">
        <v>1198</v>
      </c>
      <c r="G354" s="105">
        <v>1</v>
      </c>
      <c r="H354" s="108" t="str">
        <f t="shared" ca="1" si="0"/>
        <v/>
      </c>
      <c r="I354" s="109" t="str">
        <f t="shared" ca="1" si="1"/>
        <v/>
      </c>
    </row>
    <row r="355" spans="1:9" ht="14">
      <c r="A355" s="104" t="s">
        <v>98</v>
      </c>
      <c r="B355" s="107" t="s">
        <v>1384</v>
      </c>
      <c r="C355" s="104">
        <v>7</v>
      </c>
      <c r="D355" s="104" t="s">
        <v>1197</v>
      </c>
      <c r="E355" s="105" t="s">
        <v>615</v>
      </c>
      <c r="F355" s="105" t="s">
        <v>1198</v>
      </c>
      <c r="G355" s="105">
        <v>1</v>
      </c>
      <c r="H355" s="106" t="str">
        <f t="shared" ca="1" si="0"/>
        <v/>
      </c>
      <c r="I355" s="106" t="str">
        <f t="shared" ca="1" si="1"/>
        <v/>
      </c>
    </row>
    <row r="356" spans="1:9" ht="14">
      <c r="A356" s="104" t="s">
        <v>98</v>
      </c>
      <c r="B356" s="107" t="s">
        <v>1385</v>
      </c>
      <c r="C356" s="104">
        <v>10</v>
      </c>
      <c r="D356" s="104" t="s">
        <v>1197</v>
      </c>
      <c r="E356" s="105" t="s">
        <v>615</v>
      </c>
      <c r="F356" s="105" t="s">
        <v>1198</v>
      </c>
      <c r="G356" s="105">
        <v>1</v>
      </c>
      <c r="H356" s="108" t="str">
        <f t="shared" ca="1" si="0"/>
        <v/>
      </c>
      <c r="I356" s="109" t="str">
        <f t="shared" ca="1" si="1"/>
        <v/>
      </c>
    </row>
    <row r="357" spans="1:9" ht="14">
      <c r="A357" s="104" t="s">
        <v>98</v>
      </c>
      <c r="B357" s="107" t="s">
        <v>1386</v>
      </c>
      <c r="C357" s="104">
        <v>7</v>
      </c>
      <c r="D357" s="104" t="s">
        <v>1197</v>
      </c>
      <c r="E357" s="105" t="s">
        <v>615</v>
      </c>
      <c r="F357" s="105" t="s">
        <v>1198</v>
      </c>
      <c r="G357" s="105">
        <v>1</v>
      </c>
      <c r="H357" s="106" t="str">
        <f t="shared" ca="1" si="0"/>
        <v/>
      </c>
      <c r="I357" s="106" t="str">
        <f t="shared" ca="1" si="1"/>
        <v/>
      </c>
    </row>
    <row r="358" spans="1:9" ht="14">
      <c r="A358" s="104" t="s">
        <v>98</v>
      </c>
      <c r="B358" s="107" t="s">
        <v>1387</v>
      </c>
      <c r="C358" s="104">
        <v>8</v>
      </c>
      <c r="D358" s="104" t="s">
        <v>1197</v>
      </c>
      <c r="E358" s="105" t="s">
        <v>615</v>
      </c>
      <c r="F358" s="105" t="s">
        <v>1198</v>
      </c>
      <c r="G358" s="105">
        <v>1</v>
      </c>
      <c r="H358" s="106" t="str">
        <f t="shared" ca="1" si="0"/>
        <v/>
      </c>
      <c r="I358" s="106" t="str">
        <f t="shared" ca="1" si="1"/>
        <v/>
      </c>
    </row>
    <row r="359" spans="1:9" ht="14">
      <c r="A359" s="104" t="s">
        <v>98</v>
      </c>
      <c r="B359" s="107" t="s">
        <v>1388</v>
      </c>
      <c r="C359" s="104">
        <v>5</v>
      </c>
      <c r="D359" s="104" t="s">
        <v>1197</v>
      </c>
      <c r="E359" s="105" t="s">
        <v>615</v>
      </c>
      <c r="F359" s="105" t="s">
        <v>1198</v>
      </c>
      <c r="G359" s="105">
        <v>1</v>
      </c>
      <c r="H359" s="106" t="str">
        <f t="shared" ca="1" si="0"/>
        <v/>
      </c>
      <c r="I359" s="106" t="str">
        <f t="shared" ca="1" si="1"/>
        <v/>
      </c>
    </row>
    <row r="360" spans="1:9" ht="14">
      <c r="A360" s="104" t="s">
        <v>98</v>
      </c>
      <c r="B360" s="107" t="s">
        <v>1389</v>
      </c>
      <c r="C360" s="104">
        <v>6</v>
      </c>
      <c r="D360" s="104" t="s">
        <v>1197</v>
      </c>
      <c r="E360" s="105" t="s">
        <v>615</v>
      </c>
      <c r="F360" s="105" t="s">
        <v>1198</v>
      </c>
      <c r="G360" s="105">
        <v>1</v>
      </c>
      <c r="H360" s="108" t="str">
        <f t="shared" ca="1" si="0"/>
        <v/>
      </c>
      <c r="I360" s="109" t="str">
        <f t="shared" ca="1" si="1"/>
        <v/>
      </c>
    </row>
    <row r="361" spans="1:9" ht="14">
      <c r="A361" s="104" t="s">
        <v>98</v>
      </c>
      <c r="B361" s="107" t="s">
        <v>1390</v>
      </c>
      <c r="C361" s="104">
        <v>10</v>
      </c>
      <c r="D361" s="104" t="s">
        <v>1197</v>
      </c>
      <c r="E361" s="105" t="s">
        <v>615</v>
      </c>
      <c r="F361" s="105" t="s">
        <v>1198</v>
      </c>
      <c r="G361" s="105">
        <v>1</v>
      </c>
      <c r="H361" s="108" t="str">
        <f t="shared" ca="1" si="0"/>
        <v/>
      </c>
      <c r="I361" s="109" t="str">
        <f t="shared" ca="1" si="1"/>
        <v/>
      </c>
    </row>
    <row r="362" spans="1:9" ht="14">
      <c r="A362" s="104" t="s">
        <v>98</v>
      </c>
      <c r="B362" s="107" t="s">
        <v>1391</v>
      </c>
      <c r="C362" s="104">
        <v>9</v>
      </c>
      <c r="D362" s="104" t="s">
        <v>1197</v>
      </c>
      <c r="E362" s="105" t="s">
        <v>615</v>
      </c>
      <c r="F362" s="105" t="s">
        <v>1198</v>
      </c>
      <c r="G362" s="105">
        <v>1</v>
      </c>
      <c r="H362" s="108" t="str">
        <f t="shared" ca="1" si="0"/>
        <v/>
      </c>
      <c r="I362" s="109" t="str">
        <f t="shared" ca="1" si="1"/>
        <v/>
      </c>
    </row>
    <row r="363" spans="1:9" ht="14">
      <c r="A363" s="104" t="s">
        <v>98</v>
      </c>
      <c r="B363" s="107" t="s">
        <v>1392</v>
      </c>
      <c r="C363" s="104">
        <v>5</v>
      </c>
      <c r="D363" s="104" t="s">
        <v>1199</v>
      </c>
      <c r="E363" s="105" t="s">
        <v>615</v>
      </c>
      <c r="F363" s="105" t="s">
        <v>1198</v>
      </c>
      <c r="G363" s="105">
        <v>1</v>
      </c>
      <c r="H363" s="106" t="str">
        <f t="shared" ca="1" si="0"/>
        <v/>
      </c>
      <c r="I363" s="106" t="str">
        <f t="shared" ca="1" si="1"/>
        <v/>
      </c>
    </row>
    <row r="364" spans="1:9" ht="14">
      <c r="A364" s="104" t="s">
        <v>98</v>
      </c>
      <c r="B364" s="107" t="s">
        <v>154</v>
      </c>
      <c r="C364" s="104">
        <v>8</v>
      </c>
      <c r="D364" s="104" t="s">
        <v>1199</v>
      </c>
      <c r="E364" s="105" t="s">
        <v>615</v>
      </c>
      <c r="F364" s="105" t="s">
        <v>1198</v>
      </c>
      <c r="G364" s="105">
        <v>1</v>
      </c>
      <c r="H364" s="106" t="str">
        <f t="shared" ca="1" si="0"/>
        <v>51.5</v>
      </c>
      <c r="I364" s="106">
        <f t="shared" ca="1" si="1"/>
        <v>51.5</v>
      </c>
    </row>
    <row r="365" spans="1:9" ht="14">
      <c r="A365" s="104" t="s">
        <v>98</v>
      </c>
      <c r="B365" s="107" t="s">
        <v>1393</v>
      </c>
      <c r="C365" s="104">
        <v>9</v>
      </c>
      <c r="D365" s="104" t="s">
        <v>1199</v>
      </c>
      <c r="E365" s="105" t="s">
        <v>615</v>
      </c>
      <c r="F365" s="105" t="s">
        <v>1198</v>
      </c>
      <c r="G365" s="105">
        <v>1</v>
      </c>
      <c r="H365" s="106" t="str">
        <f t="shared" ca="1" si="0"/>
        <v/>
      </c>
      <c r="I365" s="106" t="str">
        <f t="shared" ca="1" si="1"/>
        <v/>
      </c>
    </row>
    <row r="366" spans="1:9" ht="14">
      <c r="A366" s="104" t="s">
        <v>98</v>
      </c>
      <c r="B366" s="107" t="s">
        <v>1394</v>
      </c>
      <c r="C366" s="104">
        <v>7</v>
      </c>
      <c r="D366" s="104" t="s">
        <v>1199</v>
      </c>
      <c r="E366" s="105" t="s">
        <v>615</v>
      </c>
      <c r="F366" s="105" t="s">
        <v>1198</v>
      </c>
      <c r="G366" s="105">
        <v>1</v>
      </c>
      <c r="H366" s="106" t="str">
        <f t="shared" ca="1" si="0"/>
        <v/>
      </c>
      <c r="I366" s="106" t="str">
        <f t="shared" ca="1" si="1"/>
        <v/>
      </c>
    </row>
    <row r="367" spans="1:9" ht="14">
      <c r="A367" s="104" t="s">
        <v>98</v>
      </c>
      <c r="B367" s="107" t="s">
        <v>1395</v>
      </c>
      <c r="C367" s="104">
        <v>8</v>
      </c>
      <c r="D367" s="104" t="s">
        <v>1199</v>
      </c>
      <c r="E367" s="105" t="s">
        <v>615</v>
      </c>
      <c r="F367" s="105" t="s">
        <v>1198</v>
      </c>
      <c r="G367" s="105">
        <v>1</v>
      </c>
      <c r="H367" s="106" t="str">
        <f t="shared" ca="1" si="0"/>
        <v/>
      </c>
      <c r="I367" s="106" t="str">
        <f t="shared" ca="1" si="1"/>
        <v/>
      </c>
    </row>
    <row r="368" spans="1:9" ht="14">
      <c r="A368" s="104" t="s">
        <v>98</v>
      </c>
      <c r="B368" s="107" t="s">
        <v>1396</v>
      </c>
      <c r="C368" s="104">
        <v>9</v>
      </c>
      <c r="D368" s="104" t="s">
        <v>1199</v>
      </c>
      <c r="E368" s="105" t="s">
        <v>615</v>
      </c>
      <c r="F368" s="105" t="s">
        <v>1198</v>
      </c>
      <c r="G368" s="105">
        <v>1</v>
      </c>
      <c r="H368" s="108" t="str">
        <f t="shared" ca="1" si="0"/>
        <v/>
      </c>
      <c r="I368" s="109" t="str">
        <f t="shared" ca="1" si="1"/>
        <v/>
      </c>
    </row>
    <row r="369" spans="1:9" ht="14">
      <c r="A369" s="104" t="s">
        <v>98</v>
      </c>
      <c r="B369" s="107" t="s">
        <v>165</v>
      </c>
      <c r="C369" s="104">
        <v>6</v>
      </c>
      <c r="D369" s="104" t="s">
        <v>1199</v>
      </c>
      <c r="E369" s="105" t="s">
        <v>615</v>
      </c>
      <c r="F369" s="105" t="s">
        <v>1198</v>
      </c>
      <c r="G369" s="105">
        <v>1</v>
      </c>
      <c r="H369" s="106" t="str">
        <f t="shared" ca="1" si="0"/>
        <v>49.1</v>
      </c>
      <c r="I369" s="106">
        <f t="shared" ca="1" si="1"/>
        <v>49.1</v>
      </c>
    </row>
    <row r="370" spans="1:9" ht="14">
      <c r="A370" s="104" t="s">
        <v>98</v>
      </c>
      <c r="B370" s="107" t="s">
        <v>1397</v>
      </c>
      <c r="C370" s="104">
        <v>9</v>
      </c>
      <c r="D370" s="104" t="s">
        <v>1199</v>
      </c>
      <c r="E370" s="105" t="s">
        <v>615</v>
      </c>
      <c r="F370" s="105" t="s">
        <v>1198</v>
      </c>
      <c r="G370" s="105">
        <v>1</v>
      </c>
      <c r="H370" s="106" t="str">
        <f t="shared" ca="1" si="0"/>
        <v/>
      </c>
      <c r="I370" s="106" t="str">
        <f t="shared" ca="1" si="1"/>
        <v/>
      </c>
    </row>
    <row r="371" spans="1:9" ht="14">
      <c r="A371" s="104" t="s">
        <v>98</v>
      </c>
      <c r="B371" s="107" t="s">
        <v>1398</v>
      </c>
      <c r="C371" s="104">
        <v>6</v>
      </c>
      <c r="D371" s="104" t="s">
        <v>1199</v>
      </c>
      <c r="E371" s="105" t="s">
        <v>615</v>
      </c>
      <c r="F371" s="105" t="s">
        <v>1198</v>
      </c>
      <c r="G371" s="105">
        <v>1</v>
      </c>
      <c r="H371" s="106" t="str">
        <f t="shared" ca="1" si="0"/>
        <v/>
      </c>
      <c r="I371" s="106" t="str">
        <f t="shared" ca="1" si="1"/>
        <v/>
      </c>
    </row>
    <row r="372" spans="1:9" ht="14">
      <c r="A372" s="104" t="s">
        <v>98</v>
      </c>
      <c r="B372" s="107" t="s">
        <v>158</v>
      </c>
      <c r="C372" s="104">
        <v>9</v>
      </c>
      <c r="D372" s="104" t="s">
        <v>1199</v>
      </c>
      <c r="E372" s="105" t="s">
        <v>615</v>
      </c>
      <c r="F372" s="105" t="s">
        <v>1198</v>
      </c>
      <c r="G372" s="105">
        <v>1</v>
      </c>
      <c r="H372" s="108" t="str">
        <f t="shared" ca="1" si="0"/>
        <v>50.9</v>
      </c>
      <c r="I372" s="109">
        <f t="shared" ca="1" si="1"/>
        <v>50.9</v>
      </c>
    </row>
    <row r="373" spans="1:9" ht="14">
      <c r="A373" s="104" t="s">
        <v>98</v>
      </c>
      <c r="B373" s="107" t="s">
        <v>135</v>
      </c>
      <c r="C373" s="104">
        <v>10</v>
      </c>
      <c r="D373" s="104" t="s">
        <v>1199</v>
      </c>
      <c r="E373" s="105" t="s">
        <v>615</v>
      </c>
      <c r="F373" s="105" t="s">
        <v>1198</v>
      </c>
      <c r="G373" s="105">
        <v>1</v>
      </c>
      <c r="H373" s="106" t="str">
        <f t="shared" ca="1" si="0"/>
        <v>68.6</v>
      </c>
      <c r="I373" s="106">
        <f t="shared" ca="1" si="1"/>
        <v>68.599999999999994</v>
      </c>
    </row>
    <row r="374" spans="1:9" ht="14">
      <c r="A374" s="104" t="s">
        <v>98</v>
      </c>
      <c r="B374" s="107" t="s">
        <v>146</v>
      </c>
      <c r="C374" s="104">
        <v>10</v>
      </c>
      <c r="D374" s="104" t="s">
        <v>1199</v>
      </c>
      <c r="E374" s="105" t="s">
        <v>615</v>
      </c>
      <c r="F374" s="105" t="s">
        <v>1198</v>
      </c>
      <c r="G374" s="105">
        <v>1</v>
      </c>
      <c r="H374" s="106" t="str">
        <f t="shared" ca="1" si="0"/>
        <v>59.5</v>
      </c>
      <c r="I374" s="106">
        <f t="shared" ca="1" si="1"/>
        <v>59.5</v>
      </c>
    </row>
    <row r="375" spans="1:9" ht="14">
      <c r="A375" s="104" t="s">
        <v>98</v>
      </c>
      <c r="B375" s="107" t="s">
        <v>166</v>
      </c>
      <c r="C375" s="104">
        <v>8</v>
      </c>
      <c r="D375" s="104" t="s">
        <v>1199</v>
      </c>
      <c r="E375" s="105" t="s">
        <v>615</v>
      </c>
      <c r="F375" s="105" t="s">
        <v>1198</v>
      </c>
      <c r="G375" s="105">
        <v>1</v>
      </c>
      <c r="H375" s="106" t="str">
        <f t="shared" ca="1" si="0"/>
        <v>45</v>
      </c>
      <c r="I375" s="106">
        <f t="shared" ca="1" si="1"/>
        <v>45</v>
      </c>
    </row>
    <row r="376" spans="1:9" ht="14">
      <c r="A376" s="104" t="s">
        <v>98</v>
      </c>
      <c r="B376" s="107" t="s">
        <v>1399</v>
      </c>
      <c r="C376" s="104">
        <v>9</v>
      </c>
      <c r="D376" s="104" t="s">
        <v>1199</v>
      </c>
      <c r="E376" s="105" t="s">
        <v>615</v>
      </c>
      <c r="F376" s="105" t="s">
        <v>1198</v>
      </c>
      <c r="G376" s="105">
        <v>1</v>
      </c>
      <c r="H376" s="106" t="str">
        <f t="shared" ca="1" si="0"/>
        <v/>
      </c>
      <c r="I376" s="106" t="str">
        <f t="shared" ca="1" si="1"/>
        <v/>
      </c>
    </row>
    <row r="377" spans="1:9" ht="14">
      <c r="A377" s="104" t="s">
        <v>98</v>
      </c>
      <c r="B377" s="107" t="s">
        <v>1400</v>
      </c>
      <c r="C377" s="104">
        <v>6</v>
      </c>
      <c r="D377" s="104" t="s">
        <v>1199</v>
      </c>
      <c r="E377" s="105" t="s">
        <v>615</v>
      </c>
      <c r="F377" s="105" t="s">
        <v>1198</v>
      </c>
      <c r="G377" s="105">
        <v>1</v>
      </c>
      <c r="H377" s="106" t="str">
        <f t="shared" ca="1" si="0"/>
        <v/>
      </c>
      <c r="I377" s="106" t="str">
        <f t="shared" ca="1" si="1"/>
        <v/>
      </c>
    </row>
    <row r="378" spans="1:9" ht="14">
      <c r="A378" s="104" t="s">
        <v>98</v>
      </c>
      <c r="B378" s="107" t="s">
        <v>1401</v>
      </c>
      <c r="C378" s="104">
        <v>9</v>
      </c>
      <c r="D378" s="104" t="s">
        <v>1199</v>
      </c>
      <c r="E378" s="105" t="s">
        <v>615</v>
      </c>
      <c r="F378" s="105" t="s">
        <v>1198</v>
      </c>
      <c r="G378" s="105">
        <v>1</v>
      </c>
      <c r="H378" s="108" t="str">
        <f t="shared" ca="1" si="0"/>
        <v/>
      </c>
      <c r="I378" s="109" t="str">
        <f t="shared" ca="1" si="1"/>
        <v/>
      </c>
    </row>
    <row r="379" spans="1:9" ht="14">
      <c r="A379" s="104" t="s">
        <v>98</v>
      </c>
      <c r="B379" s="107" t="s">
        <v>1402</v>
      </c>
      <c r="C379" s="104">
        <v>7</v>
      </c>
      <c r="D379" s="104" t="s">
        <v>1199</v>
      </c>
      <c r="E379" s="105" t="s">
        <v>615</v>
      </c>
      <c r="F379" s="105" t="s">
        <v>1198</v>
      </c>
      <c r="G379" s="105">
        <v>1</v>
      </c>
      <c r="H379" s="106" t="str">
        <f t="shared" ca="1" si="0"/>
        <v/>
      </c>
      <c r="I379" s="106" t="str">
        <f t="shared" ca="1" si="1"/>
        <v/>
      </c>
    </row>
    <row r="380" spans="1:9" ht="14">
      <c r="A380" s="104" t="s">
        <v>98</v>
      </c>
      <c r="B380" s="107" t="s">
        <v>1403</v>
      </c>
      <c r="C380" s="104">
        <v>8</v>
      </c>
      <c r="D380" s="104" t="s">
        <v>1199</v>
      </c>
      <c r="E380" s="105" t="s">
        <v>615</v>
      </c>
      <c r="F380" s="105" t="s">
        <v>1198</v>
      </c>
      <c r="G380" s="105">
        <v>1</v>
      </c>
      <c r="H380" s="106" t="str">
        <f t="shared" ca="1" si="0"/>
        <v/>
      </c>
      <c r="I380" s="106" t="str">
        <f t="shared" ca="1" si="1"/>
        <v/>
      </c>
    </row>
    <row r="381" spans="1:9" ht="14">
      <c r="A381" s="104" t="s">
        <v>98</v>
      </c>
      <c r="B381" s="107" t="s">
        <v>1404</v>
      </c>
      <c r="C381" s="104">
        <v>7</v>
      </c>
      <c r="D381" s="104" t="s">
        <v>1199</v>
      </c>
      <c r="E381" s="105" t="s">
        <v>615</v>
      </c>
      <c r="F381" s="105" t="s">
        <v>1198</v>
      </c>
      <c r="G381" s="105">
        <v>1</v>
      </c>
      <c r="H381" s="108" t="str">
        <f t="shared" ca="1" si="0"/>
        <v/>
      </c>
      <c r="I381" s="109" t="str">
        <f t="shared" ca="1" si="1"/>
        <v/>
      </c>
    </row>
    <row r="382" spans="1:9" ht="14">
      <c r="A382" s="104" t="s">
        <v>98</v>
      </c>
      <c r="B382" s="107" t="s">
        <v>1405</v>
      </c>
      <c r="C382" s="104">
        <v>6</v>
      </c>
      <c r="D382" s="104" t="s">
        <v>1199</v>
      </c>
      <c r="E382" s="105" t="s">
        <v>615</v>
      </c>
      <c r="F382" s="105" t="s">
        <v>1198</v>
      </c>
      <c r="G382" s="105">
        <v>1</v>
      </c>
      <c r="H382" s="106" t="str">
        <f t="shared" ca="1" si="0"/>
        <v/>
      </c>
      <c r="I382" s="106" t="str">
        <f t="shared" ca="1" si="1"/>
        <v/>
      </c>
    </row>
    <row r="383" spans="1:9" ht="14">
      <c r="A383" s="104" t="s">
        <v>98</v>
      </c>
      <c r="B383" s="107" t="s">
        <v>162</v>
      </c>
      <c r="C383" s="104">
        <v>7</v>
      </c>
      <c r="D383" s="104" t="s">
        <v>1199</v>
      </c>
      <c r="E383" s="105" t="s">
        <v>615</v>
      </c>
      <c r="F383" s="105" t="s">
        <v>1198</v>
      </c>
      <c r="G383" s="105">
        <v>1</v>
      </c>
      <c r="H383" s="108" t="str">
        <f t="shared" ca="1" si="0"/>
        <v>50.1</v>
      </c>
      <c r="I383" s="109">
        <f t="shared" ca="1" si="1"/>
        <v>50.1</v>
      </c>
    </row>
    <row r="384" spans="1:9" ht="14">
      <c r="A384" s="104" t="s">
        <v>98</v>
      </c>
      <c r="B384" s="107" t="s">
        <v>215</v>
      </c>
      <c r="C384" s="104">
        <v>13</v>
      </c>
      <c r="D384" s="104" t="s">
        <v>1197</v>
      </c>
      <c r="E384" s="105" t="s">
        <v>1200</v>
      </c>
      <c r="F384" s="105" t="s">
        <v>1039</v>
      </c>
      <c r="G384" s="105">
        <v>1</v>
      </c>
      <c r="H384" s="106" t="str">
        <f t="shared" ca="1" si="0"/>
        <v>94.25</v>
      </c>
      <c r="I384" s="106">
        <f t="shared" ca="1" si="1"/>
        <v>94.25</v>
      </c>
    </row>
    <row r="385" spans="1:9" ht="14">
      <c r="A385" s="104" t="s">
        <v>98</v>
      </c>
      <c r="B385" s="107" t="s">
        <v>1406</v>
      </c>
      <c r="C385" s="104">
        <v>14</v>
      </c>
      <c r="D385" s="104" t="s">
        <v>1197</v>
      </c>
      <c r="E385" s="105" t="s">
        <v>1200</v>
      </c>
      <c r="F385" s="105" t="s">
        <v>1039</v>
      </c>
      <c r="G385" s="105">
        <v>1</v>
      </c>
      <c r="H385" s="108" t="str">
        <f t="shared" ca="1" si="0"/>
        <v/>
      </c>
      <c r="I385" s="109" t="str">
        <f t="shared" ca="1" si="1"/>
        <v/>
      </c>
    </row>
    <row r="386" spans="1:9" ht="14">
      <c r="A386" s="104" t="s">
        <v>98</v>
      </c>
      <c r="B386" s="107" t="s">
        <v>212</v>
      </c>
      <c r="C386" s="104">
        <v>13</v>
      </c>
      <c r="D386" s="104" t="s">
        <v>1197</v>
      </c>
      <c r="E386" s="105" t="s">
        <v>1200</v>
      </c>
      <c r="F386" s="105" t="s">
        <v>1039</v>
      </c>
      <c r="G386" s="105">
        <v>1</v>
      </c>
      <c r="H386" s="108" t="str">
        <f t="shared" ca="1" si="0"/>
        <v>107.35</v>
      </c>
      <c r="I386" s="109">
        <f t="shared" ca="1" si="1"/>
        <v>107.35</v>
      </c>
    </row>
    <row r="387" spans="1:9" ht="14">
      <c r="A387" s="104" t="s">
        <v>98</v>
      </c>
      <c r="B387" s="107" t="s">
        <v>1407</v>
      </c>
      <c r="C387" s="104">
        <v>14</v>
      </c>
      <c r="D387" s="104" t="s">
        <v>1197</v>
      </c>
      <c r="E387" s="105" t="s">
        <v>1200</v>
      </c>
      <c r="F387" s="105" t="s">
        <v>1039</v>
      </c>
      <c r="G387" s="105">
        <v>1</v>
      </c>
      <c r="H387" s="106" t="str">
        <f t="shared" ca="1" si="0"/>
        <v/>
      </c>
      <c r="I387" s="106" t="str">
        <f t="shared" ca="1" si="1"/>
        <v/>
      </c>
    </row>
    <row r="388" spans="1:9" ht="14">
      <c r="A388" s="104" t="s">
        <v>98</v>
      </c>
      <c r="B388" s="107" t="s">
        <v>209</v>
      </c>
      <c r="C388" s="104">
        <v>13</v>
      </c>
      <c r="D388" s="104" t="s">
        <v>1197</v>
      </c>
      <c r="E388" s="105" t="s">
        <v>1200</v>
      </c>
      <c r="F388" s="105" t="s">
        <v>1039</v>
      </c>
      <c r="G388" s="105">
        <v>1</v>
      </c>
      <c r="H388" s="106" t="str">
        <f t="shared" ca="1" si="0"/>
        <v>146.8</v>
      </c>
      <c r="I388" s="106">
        <f t="shared" ca="1" si="1"/>
        <v>146.80000000000001</v>
      </c>
    </row>
    <row r="389" spans="1:9" ht="14">
      <c r="A389" s="104" t="s">
        <v>98</v>
      </c>
      <c r="B389" s="107" t="s">
        <v>210</v>
      </c>
      <c r="C389" s="104">
        <v>13</v>
      </c>
      <c r="D389" s="104" t="s">
        <v>1199</v>
      </c>
      <c r="E389" s="105" t="s">
        <v>1200</v>
      </c>
      <c r="F389" s="105" t="s">
        <v>1039</v>
      </c>
      <c r="G389" s="105">
        <v>1</v>
      </c>
      <c r="H389" s="106" t="str">
        <f t="shared" ca="1" si="0"/>
        <v>104.35</v>
      </c>
      <c r="I389" s="106">
        <f t="shared" ca="1" si="1"/>
        <v>104.35</v>
      </c>
    </row>
    <row r="390" spans="1:9" ht="14">
      <c r="A390" s="104" t="s">
        <v>98</v>
      </c>
      <c r="B390" s="107" t="s">
        <v>207</v>
      </c>
      <c r="C390" s="104">
        <v>13</v>
      </c>
      <c r="D390" s="104" t="s">
        <v>1199</v>
      </c>
      <c r="E390" s="105" t="s">
        <v>1200</v>
      </c>
      <c r="F390" s="105" t="s">
        <v>1039</v>
      </c>
      <c r="G390" s="105">
        <v>1</v>
      </c>
      <c r="H390" s="106" t="str">
        <f t="shared" ca="1" si="0"/>
        <v>111.25</v>
      </c>
      <c r="I390" s="106">
        <f t="shared" ca="1" si="1"/>
        <v>111.25</v>
      </c>
    </row>
    <row r="391" spans="1:9" ht="14">
      <c r="A391" s="104" t="s">
        <v>98</v>
      </c>
      <c r="B391" s="107" t="s">
        <v>1408</v>
      </c>
      <c r="C391" s="104">
        <v>13</v>
      </c>
      <c r="D391" s="104" t="s">
        <v>1199</v>
      </c>
      <c r="E391" s="105" t="s">
        <v>1200</v>
      </c>
      <c r="F391" s="105" t="s">
        <v>1039</v>
      </c>
      <c r="G391" s="105">
        <v>1</v>
      </c>
      <c r="H391" s="108" t="str">
        <f t="shared" ca="1" si="0"/>
        <v/>
      </c>
      <c r="I391" s="109" t="str">
        <f t="shared" ca="1" si="1"/>
        <v/>
      </c>
    </row>
    <row r="392" spans="1:9" ht="14">
      <c r="A392" s="104" t="s">
        <v>98</v>
      </c>
      <c r="B392" s="107" t="s">
        <v>1409</v>
      </c>
      <c r="C392" s="104">
        <v>14</v>
      </c>
      <c r="D392" s="104" t="s">
        <v>1199</v>
      </c>
      <c r="E392" s="105" t="s">
        <v>1200</v>
      </c>
      <c r="F392" s="105" t="s">
        <v>1039</v>
      </c>
      <c r="G392" s="105">
        <v>1</v>
      </c>
      <c r="H392" s="106" t="str">
        <f t="shared" ca="1" si="0"/>
        <v/>
      </c>
      <c r="I392" s="106" t="str">
        <f t="shared" ca="1" si="1"/>
        <v/>
      </c>
    </row>
    <row r="393" spans="1:9" ht="14">
      <c r="A393" s="104" t="s">
        <v>98</v>
      </c>
      <c r="B393" s="107" t="s">
        <v>1410</v>
      </c>
      <c r="C393" s="104">
        <v>12</v>
      </c>
      <c r="D393" s="104" t="s">
        <v>1197</v>
      </c>
      <c r="E393" s="105" t="s">
        <v>1198</v>
      </c>
      <c r="F393" s="105" t="s">
        <v>1200</v>
      </c>
      <c r="G393" s="105">
        <v>1</v>
      </c>
      <c r="H393" s="108" t="str">
        <f t="shared" ca="1" si="0"/>
        <v/>
      </c>
      <c r="I393" s="109" t="str">
        <f t="shared" ca="1" si="1"/>
        <v/>
      </c>
    </row>
    <row r="394" spans="1:9" ht="14">
      <c r="A394" s="104" t="s">
        <v>98</v>
      </c>
      <c r="B394" s="107" t="s">
        <v>1411</v>
      </c>
      <c r="C394" s="104">
        <v>12</v>
      </c>
      <c r="D394" s="104" t="s">
        <v>1197</v>
      </c>
      <c r="E394" s="105" t="s">
        <v>1198</v>
      </c>
      <c r="F394" s="105" t="s">
        <v>1200</v>
      </c>
      <c r="G394" s="105">
        <v>1</v>
      </c>
      <c r="H394" s="106" t="str">
        <f t="shared" ca="1" si="0"/>
        <v/>
      </c>
      <c r="I394" s="106" t="str">
        <f t="shared" ca="1" si="1"/>
        <v/>
      </c>
    </row>
    <row r="395" spans="1:9" ht="14">
      <c r="A395" s="104" t="s">
        <v>98</v>
      </c>
      <c r="B395" s="107" t="s">
        <v>1412</v>
      </c>
      <c r="C395" s="104">
        <v>11</v>
      </c>
      <c r="D395" s="104" t="s">
        <v>1197</v>
      </c>
      <c r="E395" s="105" t="s">
        <v>1198</v>
      </c>
      <c r="F395" s="105" t="s">
        <v>1200</v>
      </c>
      <c r="G395" s="105">
        <v>1</v>
      </c>
      <c r="H395" s="106" t="str">
        <f t="shared" ca="1" si="0"/>
        <v/>
      </c>
      <c r="I395" s="106" t="str">
        <f t="shared" ca="1" si="1"/>
        <v/>
      </c>
    </row>
    <row r="396" spans="1:9" ht="14">
      <c r="A396" s="104" t="s">
        <v>98</v>
      </c>
      <c r="B396" s="107" t="s">
        <v>185</v>
      </c>
      <c r="C396" s="104">
        <v>11</v>
      </c>
      <c r="D396" s="104" t="s">
        <v>1197</v>
      </c>
      <c r="E396" s="105" t="s">
        <v>1198</v>
      </c>
      <c r="F396" s="105" t="s">
        <v>1200</v>
      </c>
      <c r="G396" s="105">
        <v>1</v>
      </c>
      <c r="H396" s="106" t="str">
        <f t="shared" ca="1" si="0"/>
        <v>87.95</v>
      </c>
      <c r="I396" s="106">
        <f t="shared" ca="1" si="1"/>
        <v>87.95</v>
      </c>
    </row>
    <row r="397" spans="1:9" ht="14">
      <c r="A397" s="104" t="s">
        <v>98</v>
      </c>
      <c r="B397" s="107" t="s">
        <v>1413</v>
      </c>
      <c r="C397" s="104">
        <v>11</v>
      </c>
      <c r="D397" s="104" t="s">
        <v>1197</v>
      </c>
      <c r="E397" s="105" t="s">
        <v>1198</v>
      </c>
      <c r="F397" s="105" t="s">
        <v>1200</v>
      </c>
      <c r="G397" s="105">
        <v>1</v>
      </c>
      <c r="H397" s="106" t="str">
        <f t="shared" ca="1" si="0"/>
        <v/>
      </c>
      <c r="I397" s="106" t="str">
        <f t="shared" ca="1" si="1"/>
        <v/>
      </c>
    </row>
    <row r="398" spans="1:9" ht="14">
      <c r="A398" s="104" t="s">
        <v>98</v>
      </c>
      <c r="B398" s="107" t="s">
        <v>1414</v>
      </c>
      <c r="C398" s="104">
        <v>12</v>
      </c>
      <c r="D398" s="104" t="s">
        <v>1199</v>
      </c>
      <c r="E398" s="105" t="s">
        <v>1198</v>
      </c>
      <c r="F398" s="105" t="s">
        <v>1200</v>
      </c>
      <c r="G398" s="105">
        <v>1</v>
      </c>
      <c r="H398" s="108" t="str">
        <f t="shared" ca="1" si="0"/>
        <v/>
      </c>
      <c r="I398" s="109" t="str">
        <f t="shared" ca="1" si="1"/>
        <v/>
      </c>
    </row>
    <row r="399" spans="1:9" ht="14">
      <c r="A399" s="104" t="s">
        <v>98</v>
      </c>
      <c r="B399" s="107" t="s">
        <v>1415</v>
      </c>
      <c r="C399" s="104">
        <v>11</v>
      </c>
      <c r="D399" s="104" t="s">
        <v>1199</v>
      </c>
      <c r="E399" s="105" t="s">
        <v>1198</v>
      </c>
      <c r="F399" s="105" t="s">
        <v>1200</v>
      </c>
      <c r="G399" s="105">
        <v>1</v>
      </c>
      <c r="H399" s="106" t="str">
        <f t="shared" ca="1" si="0"/>
        <v/>
      </c>
      <c r="I399" s="106" t="str">
        <f t="shared" ca="1" si="1"/>
        <v/>
      </c>
    </row>
    <row r="400" spans="1:9" ht="14">
      <c r="A400" s="104" t="s">
        <v>98</v>
      </c>
      <c r="B400" s="107" t="s">
        <v>196</v>
      </c>
      <c r="C400" s="104">
        <v>11</v>
      </c>
      <c r="D400" s="104" t="s">
        <v>1199</v>
      </c>
      <c r="E400" s="105" t="s">
        <v>1198</v>
      </c>
      <c r="F400" s="105" t="s">
        <v>1200</v>
      </c>
      <c r="G400" s="105">
        <v>1</v>
      </c>
      <c r="H400" s="108" t="str">
        <f t="shared" ca="1" si="0"/>
        <v>74.85</v>
      </c>
      <c r="I400" s="108">
        <f t="shared" ca="1" si="1"/>
        <v>74.849999999999994</v>
      </c>
    </row>
    <row r="401" spans="1:9" ht="14">
      <c r="A401" s="104" t="s">
        <v>98</v>
      </c>
      <c r="B401" s="107" t="s">
        <v>183</v>
      </c>
      <c r="C401" s="104">
        <v>12</v>
      </c>
      <c r="D401" s="104" t="s">
        <v>1199</v>
      </c>
      <c r="E401" s="105" t="s">
        <v>1198</v>
      </c>
      <c r="F401" s="105" t="s">
        <v>1200</v>
      </c>
      <c r="G401" s="105">
        <v>1</v>
      </c>
      <c r="H401" s="106" t="str">
        <f t="shared" ca="1" si="0"/>
        <v>99.75</v>
      </c>
      <c r="I401" s="106">
        <f t="shared" ca="1" si="1"/>
        <v>99.75</v>
      </c>
    </row>
    <row r="402" spans="1:9" ht="14">
      <c r="A402" s="104" t="s">
        <v>98</v>
      </c>
      <c r="B402" s="107" t="s">
        <v>1416</v>
      </c>
      <c r="C402" s="104">
        <v>11</v>
      </c>
      <c r="D402" s="104" t="s">
        <v>1199</v>
      </c>
      <c r="E402" s="105" t="s">
        <v>1198</v>
      </c>
      <c r="F402" s="105" t="s">
        <v>1200</v>
      </c>
      <c r="G402" s="105">
        <v>1</v>
      </c>
      <c r="H402" s="106" t="str">
        <f t="shared" ca="1" si="0"/>
        <v/>
      </c>
      <c r="I402" s="106" t="str">
        <f t="shared" ca="1" si="1"/>
        <v/>
      </c>
    </row>
    <row r="403" spans="1:9" ht="14">
      <c r="A403" s="104" t="s">
        <v>98</v>
      </c>
      <c r="B403" s="107" t="s">
        <v>1417</v>
      </c>
      <c r="C403" s="104">
        <v>12</v>
      </c>
      <c r="D403" s="104" t="s">
        <v>1199</v>
      </c>
      <c r="E403" s="105" t="s">
        <v>1198</v>
      </c>
      <c r="F403" s="105" t="s">
        <v>1200</v>
      </c>
      <c r="G403" s="105">
        <v>1</v>
      </c>
      <c r="H403" s="108" t="str">
        <f t="shared" ca="1" si="0"/>
        <v/>
      </c>
      <c r="I403" s="109" t="str">
        <f t="shared" ca="1" si="1"/>
        <v/>
      </c>
    </row>
    <row r="404" spans="1:9" ht="14">
      <c r="A404" s="104" t="s">
        <v>98</v>
      </c>
      <c r="B404" s="107" t="s">
        <v>1418</v>
      </c>
      <c r="C404" s="104">
        <v>11</v>
      </c>
      <c r="D404" s="104" t="s">
        <v>1199</v>
      </c>
      <c r="E404" s="105" t="s">
        <v>1198</v>
      </c>
      <c r="F404" s="105" t="s">
        <v>1200</v>
      </c>
      <c r="G404" s="105">
        <v>1</v>
      </c>
      <c r="H404" s="108" t="str">
        <f t="shared" ca="1" si="0"/>
        <v/>
      </c>
      <c r="I404" s="109" t="str">
        <f t="shared" ca="1" si="1"/>
        <v/>
      </c>
    </row>
    <row r="405" spans="1:9" ht="14">
      <c r="A405" s="104" t="s">
        <v>98</v>
      </c>
      <c r="B405" s="107" t="s">
        <v>191</v>
      </c>
      <c r="C405" s="104">
        <v>11</v>
      </c>
      <c r="D405" s="104" t="s">
        <v>1199</v>
      </c>
      <c r="E405" s="105" t="s">
        <v>1198</v>
      </c>
      <c r="F405" s="105" t="s">
        <v>1200</v>
      </c>
      <c r="G405" s="105">
        <v>1</v>
      </c>
      <c r="H405" s="106" t="str">
        <f t="shared" ca="1" si="0"/>
        <v>88.8</v>
      </c>
      <c r="I405" s="106">
        <f t="shared" ca="1" si="1"/>
        <v>88.8</v>
      </c>
    </row>
    <row r="406" spans="1:9" ht="14">
      <c r="A406" s="104" t="s">
        <v>98</v>
      </c>
      <c r="B406" s="107" t="s">
        <v>1419</v>
      </c>
      <c r="C406" s="104">
        <v>12</v>
      </c>
      <c r="D406" s="104" t="s">
        <v>1199</v>
      </c>
      <c r="E406" s="105" t="s">
        <v>1198</v>
      </c>
      <c r="F406" s="105" t="s">
        <v>1200</v>
      </c>
      <c r="G406" s="105">
        <v>1</v>
      </c>
      <c r="H406" s="106" t="str">
        <f t="shared" ca="1" si="0"/>
        <v/>
      </c>
      <c r="I406" s="106" t="str">
        <f t="shared" ca="1" si="1"/>
        <v/>
      </c>
    </row>
    <row r="407" spans="1:9" ht="14">
      <c r="A407" s="104" t="s">
        <v>98</v>
      </c>
      <c r="B407" s="107" t="s">
        <v>230</v>
      </c>
      <c r="C407" s="104">
        <v>18</v>
      </c>
      <c r="D407" s="104" t="s">
        <v>1197</v>
      </c>
      <c r="E407" s="105" t="s">
        <v>1039</v>
      </c>
      <c r="F407" s="105" t="s">
        <v>1039</v>
      </c>
      <c r="G407" s="105">
        <v>1</v>
      </c>
      <c r="H407" s="108" t="str">
        <f t="shared" ca="1" si="0"/>
        <v>278.1</v>
      </c>
      <c r="I407" s="109">
        <f t="shared" ca="1" si="1"/>
        <v>278.10000000000002</v>
      </c>
    </row>
    <row r="408" spans="1:9" ht="14">
      <c r="A408" s="104" t="s">
        <v>98</v>
      </c>
      <c r="B408" s="107" t="s">
        <v>1420</v>
      </c>
      <c r="C408" s="104">
        <v>15</v>
      </c>
      <c r="D408" s="104" t="s">
        <v>1197</v>
      </c>
      <c r="E408" s="105" t="s">
        <v>1039</v>
      </c>
      <c r="F408" s="105" t="s">
        <v>1039</v>
      </c>
      <c r="G408" s="105">
        <v>1</v>
      </c>
      <c r="H408" s="106" t="str">
        <f t="shared" ca="1" si="0"/>
        <v/>
      </c>
      <c r="I408" s="106" t="str">
        <f t="shared" ca="1" si="1"/>
        <v/>
      </c>
    </row>
    <row r="409" spans="1:9" ht="14">
      <c r="A409" s="104" t="s">
        <v>98</v>
      </c>
      <c r="B409" s="107" t="s">
        <v>245</v>
      </c>
      <c r="C409" s="104">
        <v>15</v>
      </c>
      <c r="D409" s="104" t="s">
        <v>1197</v>
      </c>
      <c r="E409" s="105" t="s">
        <v>1039</v>
      </c>
      <c r="F409" s="105" t="s">
        <v>1039</v>
      </c>
      <c r="G409" s="105">
        <v>1</v>
      </c>
      <c r="H409" s="106" t="str">
        <f t="shared" ca="1" si="0"/>
        <v>203.85</v>
      </c>
      <c r="I409" s="106">
        <f t="shared" ca="1" si="1"/>
        <v>203.85</v>
      </c>
    </row>
    <row r="410" spans="1:9" ht="14">
      <c r="A410" s="104" t="s">
        <v>98</v>
      </c>
      <c r="B410" s="107" t="s">
        <v>242</v>
      </c>
      <c r="C410" s="104">
        <v>16</v>
      </c>
      <c r="D410" s="104" t="s">
        <v>1197</v>
      </c>
      <c r="E410" s="105" t="s">
        <v>1039</v>
      </c>
      <c r="F410" s="105" t="s">
        <v>1039</v>
      </c>
      <c r="G410" s="105">
        <v>1</v>
      </c>
      <c r="H410" s="108" t="str">
        <f t="shared" ca="1" si="0"/>
        <v>259.4</v>
      </c>
      <c r="I410" s="109">
        <f t="shared" ca="1" si="1"/>
        <v>259.39999999999998</v>
      </c>
    </row>
    <row r="411" spans="1:9" ht="14">
      <c r="A411" s="104" t="s">
        <v>98</v>
      </c>
      <c r="B411" s="107" t="s">
        <v>1421</v>
      </c>
      <c r="C411" s="104">
        <v>15</v>
      </c>
      <c r="D411" s="104" t="s">
        <v>1199</v>
      </c>
      <c r="E411" s="105" t="s">
        <v>1039</v>
      </c>
      <c r="F411" s="105" t="s">
        <v>1039</v>
      </c>
      <c r="G411" s="105">
        <v>1</v>
      </c>
      <c r="H411" s="106" t="str">
        <f t="shared" ca="1" si="0"/>
        <v/>
      </c>
      <c r="I411" s="106" t="str">
        <f t="shared" ca="1" si="1"/>
        <v/>
      </c>
    </row>
    <row r="412" spans="1:9" ht="14">
      <c r="A412" s="104" t="s">
        <v>98</v>
      </c>
      <c r="B412" s="107" t="s">
        <v>233</v>
      </c>
      <c r="C412" s="104">
        <v>16</v>
      </c>
      <c r="D412" s="104" t="s">
        <v>1199</v>
      </c>
      <c r="E412" s="105" t="s">
        <v>1039</v>
      </c>
      <c r="F412" s="105" t="s">
        <v>1039</v>
      </c>
      <c r="G412" s="105">
        <v>1</v>
      </c>
      <c r="H412" s="108" t="str">
        <f t="shared" ca="1" si="0"/>
        <v>154.4</v>
      </c>
      <c r="I412" s="109">
        <f t="shared" ca="1" si="1"/>
        <v>154.4</v>
      </c>
    </row>
    <row r="413" spans="1:9" ht="14">
      <c r="A413" s="104" t="s">
        <v>98</v>
      </c>
      <c r="B413" s="107" t="s">
        <v>1422</v>
      </c>
      <c r="C413" s="104">
        <v>15</v>
      </c>
      <c r="D413" s="104" t="s">
        <v>1199</v>
      </c>
      <c r="E413" s="105" t="s">
        <v>1039</v>
      </c>
      <c r="F413" s="105" t="s">
        <v>1039</v>
      </c>
      <c r="G413" s="105">
        <v>1</v>
      </c>
      <c r="H413" s="106" t="str">
        <f t="shared" ca="1" si="0"/>
        <v/>
      </c>
      <c r="I413" s="106" t="str">
        <f t="shared" ca="1" si="1"/>
        <v/>
      </c>
    </row>
    <row r="414" spans="1:9" ht="14">
      <c r="A414" s="104" t="s">
        <v>98</v>
      </c>
      <c r="B414" s="107" t="s">
        <v>238</v>
      </c>
      <c r="C414" s="104">
        <v>17</v>
      </c>
      <c r="D414" s="104" t="s">
        <v>1199</v>
      </c>
      <c r="E414" s="105" t="s">
        <v>1039</v>
      </c>
      <c r="F414" s="105" t="s">
        <v>1039</v>
      </c>
      <c r="G414" s="105">
        <v>1</v>
      </c>
      <c r="H414" s="106" t="str">
        <f t="shared" ca="1" si="0"/>
        <v>129.5</v>
      </c>
      <c r="I414" s="106">
        <f t="shared" ca="1" si="1"/>
        <v>129.5</v>
      </c>
    </row>
    <row r="415" spans="1:9" ht="14">
      <c r="A415" s="104" t="s">
        <v>870</v>
      </c>
      <c r="B415" s="107" t="s">
        <v>872</v>
      </c>
      <c r="C415" s="104">
        <v>9</v>
      </c>
      <c r="D415" s="104" t="s">
        <v>1197</v>
      </c>
      <c r="E415" s="105" t="s">
        <v>615</v>
      </c>
      <c r="F415" s="105" t="s">
        <v>1198</v>
      </c>
      <c r="G415" s="105">
        <v>6</v>
      </c>
      <c r="H415" s="106" t="str">
        <f t="shared" ca="1" si="0"/>
        <v>64.15</v>
      </c>
      <c r="I415" s="106">
        <f t="shared" ca="1" si="1"/>
        <v>64.150000000000006</v>
      </c>
    </row>
    <row r="416" spans="1:9" ht="14">
      <c r="A416" s="104" t="s">
        <v>870</v>
      </c>
      <c r="B416" s="107" t="s">
        <v>1423</v>
      </c>
      <c r="C416" s="104">
        <v>6</v>
      </c>
      <c r="D416" s="104" t="s">
        <v>1197</v>
      </c>
      <c r="E416" s="105" t="s">
        <v>615</v>
      </c>
      <c r="F416" s="105" t="s">
        <v>1198</v>
      </c>
      <c r="G416" s="105">
        <v>6</v>
      </c>
      <c r="H416" s="106" t="str">
        <f t="shared" ca="1" si="0"/>
        <v/>
      </c>
      <c r="I416" s="106" t="str">
        <f t="shared" ca="1" si="1"/>
        <v/>
      </c>
    </row>
    <row r="417" spans="1:9" ht="14">
      <c r="A417" s="104" t="s">
        <v>870</v>
      </c>
      <c r="B417" s="107" t="s">
        <v>1424</v>
      </c>
      <c r="C417" s="104">
        <v>9</v>
      </c>
      <c r="D417" s="104" t="s">
        <v>1197</v>
      </c>
      <c r="E417" s="105" t="s">
        <v>615</v>
      </c>
      <c r="F417" s="105" t="s">
        <v>1198</v>
      </c>
      <c r="G417" s="105">
        <v>6</v>
      </c>
      <c r="H417" s="106" t="str">
        <f t="shared" ca="1" si="0"/>
        <v/>
      </c>
      <c r="I417" s="106" t="str">
        <f t="shared" ca="1" si="1"/>
        <v/>
      </c>
    </row>
    <row r="418" spans="1:9" ht="14">
      <c r="A418" s="104" t="s">
        <v>870</v>
      </c>
      <c r="B418" s="107" t="s">
        <v>1425</v>
      </c>
      <c r="C418" s="104">
        <v>7</v>
      </c>
      <c r="D418" s="104" t="s">
        <v>1197</v>
      </c>
      <c r="E418" s="105" t="s">
        <v>615</v>
      </c>
      <c r="F418" s="105" t="s">
        <v>1198</v>
      </c>
      <c r="G418" s="105">
        <v>6</v>
      </c>
      <c r="H418" s="106" t="str">
        <f t="shared" ca="1" si="0"/>
        <v/>
      </c>
      <c r="I418" s="106" t="str">
        <f t="shared" ca="1" si="1"/>
        <v/>
      </c>
    </row>
    <row r="419" spans="1:9" ht="14">
      <c r="A419" s="104" t="s">
        <v>870</v>
      </c>
      <c r="B419" s="107" t="s">
        <v>1426</v>
      </c>
      <c r="C419" s="104">
        <v>8</v>
      </c>
      <c r="D419" s="104" t="s">
        <v>1197</v>
      </c>
      <c r="E419" s="105" t="s">
        <v>615</v>
      </c>
      <c r="F419" s="105" t="s">
        <v>1198</v>
      </c>
      <c r="G419" s="105">
        <v>6</v>
      </c>
      <c r="H419" s="106" t="str">
        <f t="shared" ca="1" si="0"/>
        <v/>
      </c>
      <c r="I419" s="106" t="str">
        <f t="shared" ca="1" si="1"/>
        <v/>
      </c>
    </row>
    <row r="420" spans="1:9" ht="14">
      <c r="A420" s="104" t="s">
        <v>870</v>
      </c>
      <c r="B420" s="107" t="s">
        <v>884</v>
      </c>
      <c r="C420" s="104">
        <v>10</v>
      </c>
      <c r="D420" s="104" t="s">
        <v>1197</v>
      </c>
      <c r="E420" s="105" t="s">
        <v>615</v>
      </c>
      <c r="F420" s="105" t="s">
        <v>1198</v>
      </c>
      <c r="G420" s="105">
        <v>6</v>
      </c>
      <c r="H420" s="106" t="str">
        <f t="shared" ca="1" si="0"/>
        <v>36.3</v>
      </c>
      <c r="I420" s="106">
        <f t="shared" ca="1" si="1"/>
        <v>36.299999999999997</v>
      </c>
    </row>
    <row r="421" spans="1:9" ht="14">
      <c r="A421" s="104" t="s">
        <v>870</v>
      </c>
      <c r="B421" s="107" t="s">
        <v>882</v>
      </c>
      <c r="C421" s="104">
        <v>7</v>
      </c>
      <c r="D421" s="104" t="s">
        <v>1197</v>
      </c>
      <c r="E421" s="105" t="s">
        <v>615</v>
      </c>
      <c r="F421" s="105" t="s">
        <v>1198</v>
      </c>
      <c r="G421" s="105">
        <v>6</v>
      </c>
      <c r="H421" s="106" t="str">
        <f t="shared" ca="1" si="0"/>
        <v>40.1</v>
      </c>
      <c r="I421" s="106">
        <f t="shared" ca="1" si="1"/>
        <v>40.1</v>
      </c>
    </row>
    <row r="422" spans="1:9" ht="14">
      <c r="A422" s="104" t="s">
        <v>870</v>
      </c>
      <c r="B422" s="107" t="s">
        <v>1427</v>
      </c>
      <c r="C422" s="104">
        <v>9</v>
      </c>
      <c r="D422" s="104" t="s">
        <v>1197</v>
      </c>
      <c r="E422" s="105" t="s">
        <v>615</v>
      </c>
      <c r="F422" s="105" t="s">
        <v>1198</v>
      </c>
      <c r="G422" s="105">
        <v>6</v>
      </c>
      <c r="H422" s="106" t="str">
        <f t="shared" ca="1" si="0"/>
        <v/>
      </c>
      <c r="I422" s="106" t="str">
        <f t="shared" ca="1" si="1"/>
        <v/>
      </c>
    </row>
    <row r="423" spans="1:9" ht="14">
      <c r="A423" s="104" t="s">
        <v>870</v>
      </c>
      <c r="B423" s="107" t="s">
        <v>1428</v>
      </c>
      <c r="C423" s="104">
        <v>10</v>
      </c>
      <c r="D423" s="104" t="s">
        <v>1197</v>
      </c>
      <c r="E423" s="105" t="s">
        <v>615</v>
      </c>
      <c r="F423" s="105" t="s">
        <v>1198</v>
      </c>
      <c r="G423" s="105">
        <v>6</v>
      </c>
      <c r="H423" s="106" t="str">
        <f t="shared" ca="1" si="0"/>
        <v/>
      </c>
      <c r="I423" s="106" t="str">
        <f t="shared" ca="1" si="1"/>
        <v/>
      </c>
    </row>
    <row r="424" spans="1:9" ht="14">
      <c r="A424" s="104" t="s">
        <v>870</v>
      </c>
      <c r="B424" s="107" t="s">
        <v>1429</v>
      </c>
      <c r="C424" s="104">
        <v>6</v>
      </c>
      <c r="D424" s="104" t="s">
        <v>1197</v>
      </c>
      <c r="E424" s="105" t="s">
        <v>615</v>
      </c>
      <c r="F424" s="105" t="s">
        <v>1198</v>
      </c>
      <c r="G424" s="105">
        <v>6</v>
      </c>
      <c r="H424" s="106" t="str">
        <f t="shared" ca="1" si="0"/>
        <v/>
      </c>
      <c r="I424" s="106" t="str">
        <f t="shared" ca="1" si="1"/>
        <v/>
      </c>
    </row>
    <row r="425" spans="1:9" ht="14">
      <c r="A425" s="104" t="s">
        <v>870</v>
      </c>
      <c r="B425" s="107" t="s">
        <v>1430</v>
      </c>
      <c r="C425" s="104">
        <v>8</v>
      </c>
      <c r="D425" s="104" t="s">
        <v>1197</v>
      </c>
      <c r="E425" s="105" t="s">
        <v>615</v>
      </c>
      <c r="F425" s="105" t="s">
        <v>1198</v>
      </c>
      <c r="G425" s="105">
        <v>6</v>
      </c>
      <c r="H425" s="106" t="str">
        <f t="shared" ca="1" si="0"/>
        <v/>
      </c>
      <c r="I425" s="106" t="str">
        <f t="shared" ca="1" si="1"/>
        <v/>
      </c>
    </row>
    <row r="426" spans="1:9" ht="14">
      <c r="A426" s="104" t="s">
        <v>870</v>
      </c>
      <c r="B426" s="107" t="s">
        <v>1431</v>
      </c>
      <c r="C426" s="104">
        <v>10</v>
      </c>
      <c r="D426" s="104" t="s">
        <v>1197</v>
      </c>
      <c r="E426" s="105" t="s">
        <v>615</v>
      </c>
      <c r="F426" s="105" t="s">
        <v>1198</v>
      </c>
      <c r="G426" s="105">
        <v>6</v>
      </c>
      <c r="H426" s="106" t="str">
        <f t="shared" ca="1" si="0"/>
        <v/>
      </c>
      <c r="I426" s="106" t="str">
        <f t="shared" ca="1" si="1"/>
        <v/>
      </c>
    </row>
    <row r="427" spans="1:9" ht="14">
      <c r="A427" s="104" t="s">
        <v>870</v>
      </c>
      <c r="B427" s="107" t="s">
        <v>1432</v>
      </c>
      <c r="C427" s="104">
        <v>6</v>
      </c>
      <c r="D427" s="104" t="s">
        <v>1197</v>
      </c>
      <c r="E427" s="105" t="s">
        <v>615</v>
      </c>
      <c r="F427" s="105" t="s">
        <v>1198</v>
      </c>
      <c r="G427" s="105">
        <v>6</v>
      </c>
      <c r="H427" s="106" t="str">
        <f t="shared" ca="1" si="0"/>
        <v/>
      </c>
      <c r="I427" s="106" t="str">
        <f t="shared" ca="1" si="1"/>
        <v/>
      </c>
    </row>
    <row r="428" spans="1:9" ht="14">
      <c r="A428" s="104" t="s">
        <v>870</v>
      </c>
      <c r="B428" s="107" t="s">
        <v>1433</v>
      </c>
      <c r="C428" s="104">
        <v>7</v>
      </c>
      <c r="D428" s="104" t="s">
        <v>1197</v>
      </c>
      <c r="E428" s="105" t="s">
        <v>615</v>
      </c>
      <c r="F428" s="105" t="s">
        <v>1198</v>
      </c>
      <c r="G428" s="105">
        <v>6</v>
      </c>
      <c r="H428" s="106" t="str">
        <f t="shared" ca="1" si="0"/>
        <v/>
      </c>
      <c r="I428" s="106" t="str">
        <f t="shared" ca="1" si="1"/>
        <v/>
      </c>
    </row>
    <row r="429" spans="1:9" ht="14">
      <c r="A429" s="104" t="s">
        <v>870</v>
      </c>
      <c r="B429" s="107" t="s">
        <v>1434</v>
      </c>
      <c r="C429" s="104">
        <v>10</v>
      </c>
      <c r="D429" s="104" t="s">
        <v>1197</v>
      </c>
      <c r="E429" s="105" t="s">
        <v>615</v>
      </c>
      <c r="F429" s="105" t="s">
        <v>1198</v>
      </c>
      <c r="G429" s="105">
        <v>6</v>
      </c>
      <c r="H429" s="106" t="str">
        <f t="shared" ca="1" si="0"/>
        <v/>
      </c>
      <c r="I429" s="106" t="str">
        <f t="shared" ca="1" si="1"/>
        <v/>
      </c>
    </row>
    <row r="430" spans="1:9" ht="14">
      <c r="A430" s="104" t="s">
        <v>870</v>
      </c>
      <c r="B430" s="107" t="s">
        <v>1435</v>
      </c>
      <c r="C430" s="104">
        <v>10</v>
      </c>
      <c r="D430" s="104" t="s">
        <v>1197</v>
      </c>
      <c r="E430" s="105" t="s">
        <v>615</v>
      </c>
      <c r="F430" s="105" t="s">
        <v>1198</v>
      </c>
      <c r="G430" s="105">
        <v>6</v>
      </c>
      <c r="H430" s="108" t="str">
        <f t="shared" ca="1" si="0"/>
        <v/>
      </c>
      <c r="I430" s="109" t="str">
        <f t="shared" ca="1" si="1"/>
        <v/>
      </c>
    </row>
    <row r="431" spans="1:9" ht="14">
      <c r="A431" s="104" t="s">
        <v>870</v>
      </c>
      <c r="B431" s="107" t="s">
        <v>880</v>
      </c>
      <c r="C431" s="104">
        <v>8</v>
      </c>
      <c r="D431" s="104" t="s">
        <v>1197</v>
      </c>
      <c r="E431" s="105" t="s">
        <v>615</v>
      </c>
      <c r="F431" s="105" t="s">
        <v>1198</v>
      </c>
      <c r="G431" s="105">
        <v>6</v>
      </c>
      <c r="H431" s="106" t="str">
        <f t="shared" ca="1" si="0"/>
        <v>42.75</v>
      </c>
      <c r="I431" s="106">
        <f t="shared" ca="1" si="1"/>
        <v>42.75</v>
      </c>
    </row>
    <row r="432" spans="1:9" ht="14">
      <c r="A432" s="104" t="s">
        <v>870</v>
      </c>
      <c r="B432" s="107" t="s">
        <v>1436</v>
      </c>
      <c r="C432" s="104">
        <v>9</v>
      </c>
      <c r="D432" s="104" t="s">
        <v>1199</v>
      </c>
      <c r="E432" s="105" t="s">
        <v>615</v>
      </c>
      <c r="F432" s="105" t="s">
        <v>1198</v>
      </c>
      <c r="G432" s="105">
        <v>6</v>
      </c>
      <c r="H432" s="106" t="str">
        <f t="shared" ca="1" si="0"/>
        <v/>
      </c>
      <c r="I432" s="106" t="str">
        <f t="shared" ca="1" si="1"/>
        <v/>
      </c>
    </row>
    <row r="433" spans="1:9" ht="14">
      <c r="A433" s="104" t="s">
        <v>870</v>
      </c>
      <c r="B433" s="107" t="s">
        <v>1437</v>
      </c>
      <c r="C433" s="104">
        <v>7</v>
      </c>
      <c r="D433" s="104" t="s">
        <v>1199</v>
      </c>
      <c r="E433" s="105" t="s">
        <v>615</v>
      </c>
      <c r="F433" s="105" t="s">
        <v>1198</v>
      </c>
      <c r="G433" s="105">
        <v>6</v>
      </c>
      <c r="H433" s="108" t="str">
        <f t="shared" ca="1" si="0"/>
        <v/>
      </c>
      <c r="I433" s="109" t="str">
        <f t="shared" ca="1" si="1"/>
        <v/>
      </c>
    </row>
    <row r="434" spans="1:9" ht="14">
      <c r="A434" s="104" t="s">
        <v>870</v>
      </c>
      <c r="B434" s="107" t="s">
        <v>1438</v>
      </c>
      <c r="C434" s="104">
        <v>10</v>
      </c>
      <c r="D434" s="104" t="s">
        <v>1199</v>
      </c>
      <c r="E434" s="105" t="s">
        <v>615</v>
      </c>
      <c r="F434" s="105" t="s">
        <v>1198</v>
      </c>
      <c r="G434" s="105">
        <v>6</v>
      </c>
      <c r="H434" s="106" t="str">
        <f t="shared" ca="1" si="0"/>
        <v/>
      </c>
      <c r="I434" s="106" t="str">
        <f t="shared" ca="1" si="1"/>
        <v/>
      </c>
    </row>
    <row r="435" spans="1:9" ht="14">
      <c r="A435" s="104" t="s">
        <v>870</v>
      </c>
      <c r="B435" s="107" t="s">
        <v>1439</v>
      </c>
      <c r="C435" s="104">
        <v>9</v>
      </c>
      <c r="D435" s="104" t="s">
        <v>1199</v>
      </c>
      <c r="E435" s="105" t="s">
        <v>615</v>
      </c>
      <c r="F435" s="105" t="s">
        <v>1198</v>
      </c>
      <c r="G435" s="105">
        <v>6</v>
      </c>
      <c r="H435" s="106" t="str">
        <f t="shared" ca="1" si="0"/>
        <v/>
      </c>
      <c r="I435" s="106" t="str">
        <f t="shared" ca="1" si="1"/>
        <v/>
      </c>
    </row>
    <row r="436" spans="1:9" ht="14">
      <c r="A436" s="104" t="s">
        <v>870</v>
      </c>
      <c r="B436" s="107" t="s">
        <v>1440</v>
      </c>
      <c r="C436" s="104">
        <v>8</v>
      </c>
      <c r="D436" s="104" t="s">
        <v>1199</v>
      </c>
      <c r="E436" s="105" t="s">
        <v>615</v>
      </c>
      <c r="F436" s="105" t="s">
        <v>1198</v>
      </c>
      <c r="G436" s="105">
        <v>6</v>
      </c>
      <c r="H436" s="108" t="str">
        <f t="shared" ca="1" si="0"/>
        <v/>
      </c>
      <c r="I436" s="109" t="str">
        <f t="shared" ca="1" si="1"/>
        <v/>
      </c>
    </row>
    <row r="437" spans="1:9" ht="14">
      <c r="A437" s="104" t="s">
        <v>870</v>
      </c>
      <c r="B437" s="107" t="s">
        <v>1441</v>
      </c>
      <c r="C437" s="104">
        <v>8</v>
      </c>
      <c r="D437" s="104" t="s">
        <v>1199</v>
      </c>
      <c r="E437" s="105" t="s">
        <v>615</v>
      </c>
      <c r="F437" s="105" t="s">
        <v>1198</v>
      </c>
      <c r="G437" s="105">
        <v>6</v>
      </c>
      <c r="H437" s="108" t="str">
        <f t="shared" ca="1" si="0"/>
        <v/>
      </c>
      <c r="I437" s="109" t="str">
        <f t="shared" ca="1" si="1"/>
        <v/>
      </c>
    </row>
    <row r="438" spans="1:9" ht="14">
      <c r="A438" s="104" t="s">
        <v>870</v>
      </c>
      <c r="B438" s="107" t="s">
        <v>1442</v>
      </c>
      <c r="C438" s="104">
        <v>6</v>
      </c>
      <c r="D438" s="104" t="s">
        <v>1199</v>
      </c>
      <c r="E438" s="105" t="s">
        <v>615</v>
      </c>
      <c r="F438" s="105" t="s">
        <v>1198</v>
      </c>
      <c r="G438" s="105">
        <v>6</v>
      </c>
      <c r="H438" s="106" t="str">
        <f t="shared" ca="1" si="0"/>
        <v/>
      </c>
      <c r="I438" s="106" t="str">
        <f t="shared" ca="1" si="1"/>
        <v/>
      </c>
    </row>
    <row r="439" spans="1:9" ht="14">
      <c r="A439" s="104" t="s">
        <v>870</v>
      </c>
      <c r="B439" s="107" t="s">
        <v>1443</v>
      </c>
      <c r="C439" s="104">
        <v>9</v>
      </c>
      <c r="D439" s="104" t="s">
        <v>1199</v>
      </c>
      <c r="E439" s="105" t="s">
        <v>615</v>
      </c>
      <c r="F439" s="105" t="s">
        <v>1198</v>
      </c>
      <c r="G439" s="105">
        <v>6</v>
      </c>
      <c r="H439" s="108" t="str">
        <f t="shared" ca="1" si="0"/>
        <v/>
      </c>
      <c r="I439" s="109" t="str">
        <f t="shared" ca="1" si="1"/>
        <v/>
      </c>
    </row>
    <row r="440" spans="1:9" ht="14">
      <c r="A440" s="104" t="s">
        <v>870</v>
      </c>
      <c r="B440" s="107" t="s">
        <v>1444</v>
      </c>
      <c r="C440" s="104">
        <v>8</v>
      </c>
      <c r="D440" s="104" t="s">
        <v>1199</v>
      </c>
      <c r="E440" s="105" t="s">
        <v>615</v>
      </c>
      <c r="F440" s="105" t="s">
        <v>1198</v>
      </c>
      <c r="G440" s="105">
        <v>6</v>
      </c>
      <c r="H440" s="106" t="str">
        <f t="shared" ca="1" si="0"/>
        <v/>
      </c>
      <c r="I440" s="106" t="str">
        <f t="shared" ca="1" si="1"/>
        <v/>
      </c>
    </row>
    <row r="441" spans="1:9" ht="14">
      <c r="A441" s="104" t="s">
        <v>870</v>
      </c>
      <c r="B441" s="107" t="s">
        <v>1445</v>
      </c>
      <c r="C441" s="104">
        <v>10</v>
      </c>
      <c r="D441" s="104" t="s">
        <v>1199</v>
      </c>
      <c r="E441" s="105" t="s">
        <v>615</v>
      </c>
      <c r="F441" s="105" t="s">
        <v>1198</v>
      </c>
      <c r="G441" s="105">
        <v>6</v>
      </c>
      <c r="H441" s="108" t="str">
        <f t="shared" ca="1" si="0"/>
        <v/>
      </c>
      <c r="I441" s="109" t="str">
        <f t="shared" ca="1" si="1"/>
        <v/>
      </c>
    </row>
    <row r="442" spans="1:9" ht="14">
      <c r="A442" s="104" t="s">
        <v>870</v>
      </c>
      <c r="B442" s="107" t="s">
        <v>892</v>
      </c>
      <c r="C442" s="104">
        <v>9</v>
      </c>
      <c r="D442" s="104" t="s">
        <v>1199</v>
      </c>
      <c r="E442" s="105" t="s">
        <v>615</v>
      </c>
      <c r="F442" s="105" t="s">
        <v>1198</v>
      </c>
      <c r="G442" s="105">
        <v>6</v>
      </c>
      <c r="H442" s="106" t="str">
        <f t="shared" ca="1" si="0"/>
        <v>42.9</v>
      </c>
      <c r="I442" s="106">
        <f t="shared" ca="1" si="1"/>
        <v>42.9</v>
      </c>
    </row>
    <row r="443" spans="1:9" ht="14">
      <c r="A443" s="104" t="s">
        <v>870</v>
      </c>
      <c r="B443" s="107" t="s">
        <v>891</v>
      </c>
      <c r="C443" s="104">
        <v>10</v>
      </c>
      <c r="D443" s="104" t="s">
        <v>1199</v>
      </c>
      <c r="E443" s="105" t="s">
        <v>615</v>
      </c>
      <c r="F443" s="105" t="s">
        <v>1198</v>
      </c>
      <c r="G443" s="105">
        <v>6</v>
      </c>
      <c r="H443" s="106" t="str">
        <f t="shared" ca="1" si="0"/>
        <v>46.05</v>
      </c>
      <c r="I443" s="106">
        <f t="shared" ca="1" si="1"/>
        <v>46.05</v>
      </c>
    </row>
    <row r="444" spans="1:9" ht="14">
      <c r="A444" s="104" t="s">
        <v>870</v>
      </c>
      <c r="B444" s="107" t="s">
        <v>1446</v>
      </c>
      <c r="C444" s="104">
        <v>10</v>
      </c>
      <c r="D444" s="104" t="s">
        <v>1199</v>
      </c>
      <c r="E444" s="105" t="s">
        <v>615</v>
      </c>
      <c r="F444" s="105" t="s">
        <v>1198</v>
      </c>
      <c r="G444" s="105">
        <v>6</v>
      </c>
      <c r="H444" s="106" t="str">
        <f t="shared" ca="1" si="0"/>
        <v/>
      </c>
      <c r="I444" s="106" t="str">
        <f t="shared" ca="1" si="1"/>
        <v/>
      </c>
    </row>
    <row r="445" spans="1:9" ht="14">
      <c r="A445" s="104" t="s">
        <v>870</v>
      </c>
      <c r="B445" s="107" t="s">
        <v>1447</v>
      </c>
      <c r="C445" s="104">
        <v>10</v>
      </c>
      <c r="D445" s="104" t="s">
        <v>1199</v>
      </c>
      <c r="E445" s="105" t="s">
        <v>615</v>
      </c>
      <c r="F445" s="105" t="s">
        <v>1198</v>
      </c>
      <c r="G445" s="105">
        <v>6</v>
      </c>
      <c r="H445" s="108" t="str">
        <f t="shared" ca="1" si="0"/>
        <v/>
      </c>
      <c r="I445" s="109" t="str">
        <f t="shared" ca="1" si="1"/>
        <v/>
      </c>
    </row>
    <row r="446" spans="1:9" ht="14">
      <c r="A446" s="104" t="s">
        <v>870</v>
      </c>
      <c r="B446" s="107" t="s">
        <v>894</v>
      </c>
      <c r="C446" s="104">
        <v>10</v>
      </c>
      <c r="D446" s="104" t="s">
        <v>1199</v>
      </c>
      <c r="E446" s="105" t="s">
        <v>615</v>
      </c>
      <c r="F446" s="105" t="s">
        <v>1198</v>
      </c>
      <c r="G446" s="105">
        <v>6</v>
      </c>
      <c r="H446" s="106" t="str">
        <f t="shared" ca="1" si="0"/>
        <v>32.6</v>
      </c>
      <c r="I446" s="106">
        <f t="shared" ca="1" si="1"/>
        <v>32.6</v>
      </c>
    </row>
    <row r="447" spans="1:9" ht="14">
      <c r="A447" s="104" t="s">
        <v>870</v>
      </c>
      <c r="B447" s="107" t="s">
        <v>873</v>
      </c>
      <c r="C447" s="104">
        <v>10</v>
      </c>
      <c r="D447" s="104" t="s">
        <v>1199</v>
      </c>
      <c r="E447" s="105" t="s">
        <v>615</v>
      </c>
      <c r="F447" s="105" t="s">
        <v>1198</v>
      </c>
      <c r="G447" s="105">
        <v>6</v>
      </c>
      <c r="H447" s="106" t="str">
        <f t="shared" ca="1" si="0"/>
        <v>70.5</v>
      </c>
      <c r="I447" s="106">
        <f t="shared" ca="1" si="1"/>
        <v>70.5</v>
      </c>
    </row>
    <row r="448" spans="1:9" ht="14">
      <c r="A448" s="104" t="s">
        <v>870</v>
      </c>
      <c r="B448" s="107" t="s">
        <v>1448</v>
      </c>
      <c r="C448" s="104">
        <v>8</v>
      </c>
      <c r="D448" s="104" t="s">
        <v>1199</v>
      </c>
      <c r="E448" s="105" t="s">
        <v>615</v>
      </c>
      <c r="F448" s="105" t="s">
        <v>1198</v>
      </c>
      <c r="G448" s="105">
        <v>6</v>
      </c>
      <c r="H448" s="106" t="str">
        <f t="shared" ca="1" si="0"/>
        <v/>
      </c>
      <c r="I448" s="106" t="str">
        <f t="shared" ca="1" si="1"/>
        <v/>
      </c>
    </row>
    <row r="449" spans="1:9" ht="14">
      <c r="A449" s="104" t="s">
        <v>870</v>
      </c>
      <c r="B449" s="107" t="s">
        <v>1449</v>
      </c>
      <c r="C449" s="104">
        <v>9</v>
      </c>
      <c r="D449" s="104" t="s">
        <v>1199</v>
      </c>
      <c r="E449" s="105" t="s">
        <v>615</v>
      </c>
      <c r="F449" s="105" t="s">
        <v>1198</v>
      </c>
      <c r="G449" s="105">
        <v>6</v>
      </c>
      <c r="H449" s="108" t="str">
        <f t="shared" ca="1" si="0"/>
        <v/>
      </c>
      <c r="I449" s="109" t="str">
        <f t="shared" ca="1" si="1"/>
        <v/>
      </c>
    </row>
    <row r="450" spans="1:9" ht="14">
      <c r="A450" s="104" t="s">
        <v>870</v>
      </c>
      <c r="B450" s="107" t="s">
        <v>1450</v>
      </c>
      <c r="C450" s="104">
        <v>5</v>
      </c>
      <c r="D450" s="104" t="s">
        <v>1199</v>
      </c>
      <c r="E450" s="105" t="s">
        <v>615</v>
      </c>
      <c r="F450" s="105" t="s">
        <v>1198</v>
      </c>
      <c r="G450" s="105">
        <v>6</v>
      </c>
      <c r="H450" s="106" t="str">
        <f t="shared" ca="1" si="0"/>
        <v/>
      </c>
      <c r="I450" s="106" t="str">
        <f t="shared" ca="1" si="1"/>
        <v/>
      </c>
    </row>
    <row r="451" spans="1:9" ht="14">
      <c r="A451" s="104" t="s">
        <v>870</v>
      </c>
      <c r="B451" s="107" t="s">
        <v>877</v>
      </c>
      <c r="C451" s="104">
        <v>10</v>
      </c>
      <c r="D451" s="104" t="s">
        <v>1199</v>
      </c>
      <c r="E451" s="105" t="s">
        <v>615</v>
      </c>
      <c r="F451" s="105" t="s">
        <v>1198</v>
      </c>
      <c r="G451" s="105">
        <v>6</v>
      </c>
      <c r="H451" s="108" t="str">
        <f t="shared" ca="1" si="0"/>
        <v>59.8</v>
      </c>
      <c r="I451" s="109">
        <f t="shared" ca="1" si="1"/>
        <v>59.8</v>
      </c>
    </row>
    <row r="452" spans="1:9" ht="14">
      <c r="A452" s="104" t="s">
        <v>870</v>
      </c>
      <c r="B452" s="107" t="s">
        <v>1451</v>
      </c>
      <c r="C452" s="104">
        <v>14</v>
      </c>
      <c r="D452" s="104" t="s">
        <v>1197</v>
      </c>
      <c r="E452" s="105" t="s">
        <v>1200</v>
      </c>
      <c r="F452" s="105" t="s">
        <v>1039</v>
      </c>
      <c r="G452" s="105">
        <v>6</v>
      </c>
      <c r="H452" s="106" t="str">
        <f t="shared" ca="1" si="0"/>
        <v/>
      </c>
      <c r="I452" s="106" t="str">
        <f t="shared" ca="1" si="1"/>
        <v/>
      </c>
    </row>
    <row r="453" spans="1:9" ht="14">
      <c r="A453" s="104" t="s">
        <v>870</v>
      </c>
      <c r="B453" s="107" t="s">
        <v>917</v>
      </c>
      <c r="C453" s="104">
        <v>14</v>
      </c>
      <c r="D453" s="104" t="s">
        <v>1197</v>
      </c>
      <c r="E453" s="105" t="s">
        <v>1200</v>
      </c>
      <c r="F453" s="105" t="s">
        <v>1039</v>
      </c>
      <c r="G453" s="105">
        <v>6</v>
      </c>
      <c r="H453" s="106" t="str">
        <f t="shared" ca="1" si="0"/>
        <v>111.45</v>
      </c>
      <c r="I453" s="106">
        <f t="shared" ca="1" si="1"/>
        <v>111.45</v>
      </c>
    </row>
    <row r="454" spans="1:9" ht="14">
      <c r="A454" s="104" t="s">
        <v>870</v>
      </c>
      <c r="B454" s="107" t="s">
        <v>1452</v>
      </c>
      <c r="C454" s="104">
        <v>13</v>
      </c>
      <c r="D454" s="104" t="s">
        <v>1197</v>
      </c>
      <c r="E454" s="105" t="s">
        <v>1200</v>
      </c>
      <c r="F454" s="105" t="s">
        <v>1039</v>
      </c>
      <c r="G454" s="105">
        <v>6</v>
      </c>
      <c r="H454" s="106" t="str">
        <f t="shared" ca="1" si="0"/>
        <v/>
      </c>
      <c r="I454" s="106" t="str">
        <f t="shared" ca="1" si="1"/>
        <v/>
      </c>
    </row>
    <row r="455" spans="1:9" ht="14">
      <c r="A455" s="104" t="s">
        <v>870</v>
      </c>
      <c r="B455" s="107" t="s">
        <v>913</v>
      </c>
      <c r="C455" s="104">
        <v>14</v>
      </c>
      <c r="D455" s="104" t="s">
        <v>1197</v>
      </c>
      <c r="E455" s="105" t="s">
        <v>1200</v>
      </c>
      <c r="F455" s="105" t="s">
        <v>1039</v>
      </c>
      <c r="G455" s="105">
        <v>6</v>
      </c>
      <c r="H455" s="108" t="str">
        <f t="shared" ca="1" si="0"/>
        <v>127.75</v>
      </c>
      <c r="I455" s="109">
        <f t="shared" ca="1" si="1"/>
        <v>127.75</v>
      </c>
    </row>
    <row r="456" spans="1:9" ht="14">
      <c r="A456" s="104" t="s">
        <v>870</v>
      </c>
      <c r="B456" s="107" t="s">
        <v>1453</v>
      </c>
      <c r="C456" s="104">
        <v>14</v>
      </c>
      <c r="D456" s="104" t="s">
        <v>1197</v>
      </c>
      <c r="E456" s="105" t="s">
        <v>1200</v>
      </c>
      <c r="F456" s="105" t="s">
        <v>1039</v>
      </c>
      <c r="G456" s="105">
        <v>6</v>
      </c>
      <c r="H456" s="108" t="str">
        <f t="shared" ca="1" si="0"/>
        <v/>
      </c>
      <c r="I456" s="109" t="str">
        <f t="shared" ca="1" si="1"/>
        <v/>
      </c>
    </row>
    <row r="457" spans="1:9" ht="14">
      <c r="A457" s="104" t="s">
        <v>870</v>
      </c>
      <c r="B457" s="107" t="s">
        <v>1454</v>
      </c>
      <c r="C457" s="104">
        <v>13</v>
      </c>
      <c r="D457" s="104" t="s">
        <v>1197</v>
      </c>
      <c r="E457" s="105" t="s">
        <v>1200</v>
      </c>
      <c r="F457" s="105" t="s">
        <v>1039</v>
      </c>
      <c r="G457" s="105">
        <v>6</v>
      </c>
      <c r="H457" s="106" t="str">
        <f t="shared" ca="1" si="0"/>
        <v/>
      </c>
      <c r="I457" s="106" t="str">
        <f t="shared" ca="1" si="1"/>
        <v/>
      </c>
    </row>
    <row r="458" spans="1:9" ht="14">
      <c r="A458" s="104" t="s">
        <v>870</v>
      </c>
      <c r="B458" s="107" t="s">
        <v>1455</v>
      </c>
      <c r="C458" s="104">
        <v>13</v>
      </c>
      <c r="D458" s="104" t="s">
        <v>1197</v>
      </c>
      <c r="E458" s="105" t="s">
        <v>1200</v>
      </c>
      <c r="F458" s="105" t="s">
        <v>1039</v>
      </c>
      <c r="G458" s="105">
        <v>6</v>
      </c>
      <c r="H458" s="106" t="str">
        <f t="shared" ca="1" si="0"/>
        <v/>
      </c>
      <c r="I458" s="106" t="str">
        <f t="shared" ca="1" si="1"/>
        <v/>
      </c>
    </row>
    <row r="459" spans="1:9" ht="14">
      <c r="A459" s="104" t="s">
        <v>870</v>
      </c>
      <c r="B459" s="107" t="s">
        <v>1456</v>
      </c>
      <c r="C459" s="104">
        <v>13</v>
      </c>
      <c r="D459" s="104" t="s">
        <v>1199</v>
      </c>
      <c r="E459" s="105" t="s">
        <v>1200</v>
      </c>
      <c r="F459" s="105" t="s">
        <v>1039</v>
      </c>
      <c r="G459" s="105">
        <v>6</v>
      </c>
      <c r="H459" s="108" t="str">
        <f t="shared" ca="1" si="0"/>
        <v/>
      </c>
      <c r="I459" s="109" t="str">
        <f t="shared" ca="1" si="1"/>
        <v/>
      </c>
    </row>
    <row r="460" spans="1:9" ht="14">
      <c r="A460" s="104" t="s">
        <v>870</v>
      </c>
      <c r="B460" s="107" t="s">
        <v>1457</v>
      </c>
      <c r="C460" s="104">
        <v>13</v>
      </c>
      <c r="D460" s="104" t="s">
        <v>1199</v>
      </c>
      <c r="E460" s="105" t="s">
        <v>1200</v>
      </c>
      <c r="F460" s="105" t="s">
        <v>1039</v>
      </c>
      <c r="G460" s="105">
        <v>6</v>
      </c>
      <c r="H460" s="108" t="str">
        <f t="shared" ca="1" si="0"/>
        <v/>
      </c>
      <c r="I460" s="109" t="str">
        <f t="shared" ca="1" si="1"/>
        <v/>
      </c>
    </row>
    <row r="461" spans="1:9" ht="14">
      <c r="A461" s="104" t="s">
        <v>870</v>
      </c>
      <c r="B461" s="107" t="s">
        <v>1458</v>
      </c>
      <c r="C461" s="104">
        <v>13</v>
      </c>
      <c r="D461" s="104" t="s">
        <v>1199</v>
      </c>
      <c r="E461" s="105" t="s">
        <v>1200</v>
      </c>
      <c r="F461" s="105" t="s">
        <v>1039</v>
      </c>
      <c r="G461" s="105">
        <v>6</v>
      </c>
      <c r="H461" s="106" t="str">
        <f t="shared" ca="1" si="0"/>
        <v/>
      </c>
      <c r="I461" s="106" t="str">
        <f t="shared" ca="1" si="1"/>
        <v/>
      </c>
    </row>
    <row r="462" spans="1:9" ht="14">
      <c r="A462" s="104" t="s">
        <v>870</v>
      </c>
      <c r="B462" s="107" t="s">
        <v>1459</v>
      </c>
      <c r="C462" s="104">
        <v>13</v>
      </c>
      <c r="D462" s="104" t="s">
        <v>1199</v>
      </c>
      <c r="E462" s="105" t="s">
        <v>1200</v>
      </c>
      <c r="F462" s="105" t="s">
        <v>1039</v>
      </c>
      <c r="G462" s="105">
        <v>6</v>
      </c>
      <c r="H462" s="106" t="str">
        <f t="shared" ca="1" si="0"/>
        <v/>
      </c>
      <c r="I462" s="106" t="str">
        <f t="shared" ca="1" si="1"/>
        <v/>
      </c>
    </row>
    <row r="463" spans="1:9" ht="14">
      <c r="A463" s="104" t="s">
        <v>870</v>
      </c>
      <c r="B463" s="107" t="s">
        <v>1460</v>
      </c>
      <c r="C463" s="104">
        <v>14</v>
      </c>
      <c r="D463" s="104" t="s">
        <v>1199</v>
      </c>
      <c r="E463" s="105" t="s">
        <v>1200</v>
      </c>
      <c r="F463" s="105" t="s">
        <v>1039</v>
      </c>
      <c r="G463" s="105">
        <v>6</v>
      </c>
      <c r="H463" s="106" t="str">
        <f t="shared" ca="1" si="0"/>
        <v/>
      </c>
      <c r="I463" s="106" t="str">
        <f t="shared" ca="1" si="1"/>
        <v/>
      </c>
    </row>
    <row r="464" spans="1:9" ht="14">
      <c r="A464" s="104" t="s">
        <v>870</v>
      </c>
      <c r="B464" s="107" t="s">
        <v>1461</v>
      </c>
      <c r="C464" s="104">
        <v>13</v>
      </c>
      <c r="D464" s="104" t="s">
        <v>1199</v>
      </c>
      <c r="E464" s="105" t="s">
        <v>1200</v>
      </c>
      <c r="F464" s="105" t="s">
        <v>1039</v>
      </c>
      <c r="G464" s="105">
        <v>6</v>
      </c>
      <c r="H464" s="108" t="str">
        <f t="shared" ca="1" si="0"/>
        <v/>
      </c>
      <c r="I464" s="109" t="str">
        <f t="shared" ca="1" si="1"/>
        <v/>
      </c>
    </row>
    <row r="465" spans="1:9" ht="14">
      <c r="A465" s="104" t="s">
        <v>870</v>
      </c>
      <c r="B465" s="107" t="s">
        <v>922</v>
      </c>
      <c r="C465" s="104">
        <v>13</v>
      </c>
      <c r="D465" s="104" t="s">
        <v>1199</v>
      </c>
      <c r="E465" s="105" t="s">
        <v>1200</v>
      </c>
      <c r="F465" s="105" t="s">
        <v>1039</v>
      </c>
      <c r="G465" s="105">
        <v>6</v>
      </c>
      <c r="H465" s="106" t="str">
        <f t="shared" ca="1" si="0"/>
        <v>121.55</v>
      </c>
      <c r="I465" s="106">
        <f t="shared" ca="1" si="1"/>
        <v>121.55</v>
      </c>
    </row>
    <row r="466" spans="1:9" ht="14">
      <c r="A466" s="104" t="s">
        <v>870</v>
      </c>
      <c r="B466" s="107" t="s">
        <v>1462</v>
      </c>
      <c r="C466" s="104">
        <v>12</v>
      </c>
      <c r="D466" s="104" t="s">
        <v>1197</v>
      </c>
      <c r="E466" s="105" t="s">
        <v>1198</v>
      </c>
      <c r="F466" s="105" t="s">
        <v>1200</v>
      </c>
      <c r="G466" s="105">
        <v>6</v>
      </c>
      <c r="H466" s="108" t="str">
        <f t="shared" ca="1" si="0"/>
        <v/>
      </c>
      <c r="I466" s="109" t="str">
        <f t="shared" ca="1" si="1"/>
        <v/>
      </c>
    </row>
    <row r="467" spans="1:9" ht="14">
      <c r="A467" s="104" t="s">
        <v>870</v>
      </c>
      <c r="B467" s="107" t="s">
        <v>1463</v>
      </c>
      <c r="C467" s="104">
        <v>12</v>
      </c>
      <c r="D467" s="104" t="s">
        <v>1197</v>
      </c>
      <c r="E467" s="105" t="s">
        <v>1198</v>
      </c>
      <c r="F467" s="105" t="s">
        <v>1200</v>
      </c>
      <c r="G467" s="105">
        <v>6</v>
      </c>
      <c r="H467" s="108" t="str">
        <f t="shared" ca="1" si="0"/>
        <v/>
      </c>
      <c r="I467" s="109" t="str">
        <f t="shared" ca="1" si="1"/>
        <v/>
      </c>
    </row>
    <row r="468" spans="1:9" ht="14">
      <c r="A468" s="104" t="s">
        <v>870</v>
      </c>
      <c r="B468" s="107" t="s">
        <v>896</v>
      </c>
      <c r="C468" s="104">
        <v>12</v>
      </c>
      <c r="D468" s="104" t="s">
        <v>1197</v>
      </c>
      <c r="E468" s="105" t="s">
        <v>1198</v>
      </c>
      <c r="F468" s="105" t="s">
        <v>1200</v>
      </c>
      <c r="G468" s="105">
        <v>6</v>
      </c>
      <c r="H468" s="106" t="str">
        <f t="shared" ca="1" si="0"/>
        <v>91.6</v>
      </c>
      <c r="I468" s="106">
        <f t="shared" ca="1" si="1"/>
        <v>91.6</v>
      </c>
    </row>
    <row r="469" spans="1:9" ht="14">
      <c r="A469" s="104" t="s">
        <v>870</v>
      </c>
      <c r="B469" s="107" t="s">
        <v>898</v>
      </c>
      <c r="C469" s="104">
        <v>12</v>
      </c>
      <c r="D469" s="104" t="s">
        <v>1197</v>
      </c>
      <c r="E469" s="105" t="s">
        <v>1198</v>
      </c>
      <c r="F469" s="105" t="s">
        <v>1200</v>
      </c>
      <c r="G469" s="105">
        <v>6</v>
      </c>
      <c r="H469" s="106" t="str">
        <f t="shared" ca="1" si="0"/>
        <v>89.25</v>
      </c>
      <c r="I469" s="106">
        <f t="shared" ca="1" si="1"/>
        <v>89.25</v>
      </c>
    </row>
    <row r="470" spans="1:9" ht="14">
      <c r="A470" s="104" t="s">
        <v>870</v>
      </c>
      <c r="B470" s="107" t="s">
        <v>1464</v>
      </c>
      <c r="C470" s="104">
        <v>12</v>
      </c>
      <c r="D470" s="104" t="s">
        <v>1197</v>
      </c>
      <c r="E470" s="105" t="s">
        <v>1198</v>
      </c>
      <c r="F470" s="105" t="s">
        <v>1200</v>
      </c>
      <c r="G470" s="105">
        <v>6</v>
      </c>
      <c r="H470" s="106" t="str">
        <f t="shared" ca="1" si="0"/>
        <v/>
      </c>
      <c r="I470" s="106" t="str">
        <f t="shared" ca="1" si="1"/>
        <v/>
      </c>
    </row>
    <row r="471" spans="1:9" ht="14">
      <c r="A471" s="104" t="s">
        <v>870</v>
      </c>
      <c r="B471" s="107" t="s">
        <v>1465</v>
      </c>
      <c r="C471" s="104">
        <v>12</v>
      </c>
      <c r="D471" s="104" t="s">
        <v>1197</v>
      </c>
      <c r="E471" s="105" t="s">
        <v>1198</v>
      </c>
      <c r="F471" s="105" t="s">
        <v>1200</v>
      </c>
      <c r="G471" s="105">
        <v>6</v>
      </c>
      <c r="H471" s="106" t="str">
        <f t="shared" ca="1" si="0"/>
        <v/>
      </c>
      <c r="I471" s="106" t="str">
        <f t="shared" ca="1" si="1"/>
        <v/>
      </c>
    </row>
    <row r="472" spans="1:9" ht="14">
      <c r="A472" s="104" t="s">
        <v>870</v>
      </c>
      <c r="B472" s="107" t="s">
        <v>918</v>
      </c>
      <c r="C472" s="104">
        <v>11</v>
      </c>
      <c r="D472" s="104" t="s">
        <v>1199</v>
      </c>
      <c r="E472" s="105" t="s">
        <v>1198</v>
      </c>
      <c r="F472" s="105" t="s">
        <v>1200</v>
      </c>
      <c r="G472" s="105">
        <v>6</v>
      </c>
      <c r="H472" s="106" t="str">
        <f t="shared" ca="1" si="0"/>
        <v>108.65</v>
      </c>
      <c r="I472" s="106">
        <f t="shared" ca="1" si="1"/>
        <v>108.65</v>
      </c>
    </row>
    <row r="473" spans="1:9" ht="14">
      <c r="A473" s="104" t="s">
        <v>870</v>
      </c>
      <c r="B473" s="107" t="s">
        <v>911</v>
      </c>
      <c r="C473" s="104">
        <v>11</v>
      </c>
      <c r="D473" s="104" t="s">
        <v>1199</v>
      </c>
      <c r="E473" s="105" t="s">
        <v>1198</v>
      </c>
      <c r="F473" s="105" t="s">
        <v>1200</v>
      </c>
      <c r="G473" s="105">
        <v>6</v>
      </c>
      <c r="H473" s="106" t="str">
        <f t="shared" ca="1" si="0"/>
        <v>69.25</v>
      </c>
      <c r="I473" s="106">
        <f t="shared" ca="1" si="1"/>
        <v>69.25</v>
      </c>
    </row>
    <row r="474" spans="1:9" ht="14">
      <c r="A474" s="104" t="s">
        <v>870</v>
      </c>
      <c r="B474" s="107" t="s">
        <v>1466</v>
      </c>
      <c r="C474" s="104">
        <v>11</v>
      </c>
      <c r="D474" s="104" t="s">
        <v>1199</v>
      </c>
      <c r="E474" s="105" t="s">
        <v>1198</v>
      </c>
      <c r="F474" s="105" t="s">
        <v>1200</v>
      </c>
      <c r="G474" s="105">
        <v>6</v>
      </c>
      <c r="H474" s="106" t="str">
        <f t="shared" ca="1" si="0"/>
        <v/>
      </c>
      <c r="I474" s="106" t="str">
        <f t="shared" ca="1" si="1"/>
        <v/>
      </c>
    </row>
    <row r="475" spans="1:9" ht="14">
      <c r="A475" s="104" t="s">
        <v>870</v>
      </c>
      <c r="B475" s="107" t="s">
        <v>897</v>
      </c>
      <c r="C475" s="104">
        <v>12</v>
      </c>
      <c r="D475" s="104" t="s">
        <v>1199</v>
      </c>
      <c r="E475" s="105" t="s">
        <v>1198</v>
      </c>
      <c r="F475" s="105" t="s">
        <v>1200</v>
      </c>
      <c r="G475" s="105">
        <v>6</v>
      </c>
      <c r="H475" s="108" t="str">
        <f t="shared" ca="1" si="0"/>
        <v>85.7</v>
      </c>
      <c r="I475" s="109">
        <f t="shared" ca="1" si="1"/>
        <v>85.7</v>
      </c>
    </row>
    <row r="476" spans="1:9" ht="14">
      <c r="A476" s="104" t="s">
        <v>870</v>
      </c>
      <c r="B476" s="107" t="s">
        <v>903</v>
      </c>
      <c r="C476" s="104">
        <v>11</v>
      </c>
      <c r="D476" s="104" t="s">
        <v>1199</v>
      </c>
      <c r="E476" s="105" t="s">
        <v>1198</v>
      </c>
      <c r="F476" s="105" t="s">
        <v>1200</v>
      </c>
      <c r="G476" s="105">
        <v>6</v>
      </c>
      <c r="H476" s="108" t="str">
        <f t="shared" ca="1" si="0"/>
        <v>76.4</v>
      </c>
      <c r="I476" s="109">
        <f t="shared" ca="1" si="1"/>
        <v>76.400000000000006</v>
      </c>
    </row>
    <row r="477" spans="1:9" ht="14">
      <c r="A477" s="104" t="s">
        <v>870</v>
      </c>
      <c r="B477" s="107" t="s">
        <v>1467</v>
      </c>
      <c r="C477" s="104">
        <v>11</v>
      </c>
      <c r="D477" s="104" t="s">
        <v>1199</v>
      </c>
      <c r="E477" s="105" t="s">
        <v>1198</v>
      </c>
      <c r="F477" s="105" t="s">
        <v>1200</v>
      </c>
      <c r="G477" s="105">
        <v>6</v>
      </c>
      <c r="H477" s="106" t="str">
        <f t="shared" ca="1" si="0"/>
        <v/>
      </c>
      <c r="I477" s="106" t="str">
        <f t="shared" ca="1" si="1"/>
        <v/>
      </c>
    </row>
    <row r="478" spans="1:9" ht="14">
      <c r="A478" s="104" t="s">
        <v>870</v>
      </c>
      <c r="B478" s="107" t="s">
        <v>1468</v>
      </c>
      <c r="C478" s="104">
        <v>11</v>
      </c>
      <c r="D478" s="104" t="s">
        <v>1199</v>
      </c>
      <c r="E478" s="105" t="s">
        <v>1198</v>
      </c>
      <c r="F478" s="105" t="s">
        <v>1200</v>
      </c>
      <c r="G478" s="105">
        <v>6</v>
      </c>
      <c r="H478" s="106" t="str">
        <f t="shared" ca="1" si="0"/>
        <v/>
      </c>
      <c r="I478" s="106" t="str">
        <f t="shared" ca="1" si="1"/>
        <v/>
      </c>
    </row>
    <row r="479" spans="1:9" ht="14">
      <c r="A479" s="104" t="s">
        <v>870</v>
      </c>
      <c r="B479" s="107" t="s">
        <v>901</v>
      </c>
      <c r="C479" s="104">
        <v>11</v>
      </c>
      <c r="D479" s="104" t="s">
        <v>1199</v>
      </c>
      <c r="E479" s="105" t="s">
        <v>1198</v>
      </c>
      <c r="F479" s="105" t="s">
        <v>1200</v>
      </c>
      <c r="G479" s="105">
        <v>6</v>
      </c>
      <c r="H479" s="106" t="str">
        <f t="shared" ca="1" si="0"/>
        <v>79.8</v>
      </c>
      <c r="I479" s="106">
        <f t="shared" ca="1" si="1"/>
        <v>79.8</v>
      </c>
    </row>
    <row r="480" spans="1:9" ht="14">
      <c r="A480" s="104" t="s">
        <v>870</v>
      </c>
      <c r="B480" s="107" t="s">
        <v>1469</v>
      </c>
      <c r="C480" s="104">
        <v>12</v>
      </c>
      <c r="D480" s="104" t="s">
        <v>1199</v>
      </c>
      <c r="E480" s="105" t="s">
        <v>1198</v>
      </c>
      <c r="F480" s="105" t="s">
        <v>1200</v>
      </c>
      <c r="G480" s="105">
        <v>6</v>
      </c>
      <c r="H480" s="106" t="str">
        <f t="shared" ca="1" si="0"/>
        <v/>
      </c>
      <c r="I480" s="106" t="str">
        <f t="shared" ca="1" si="1"/>
        <v/>
      </c>
    </row>
    <row r="481" spans="1:9" ht="14">
      <c r="A481" s="104" t="s">
        <v>870</v>
      </c>
      <c r="B481" s="107" t="s">
        <v>1470</v>
      </c>
      <c r="C481" s="104">
        <v>11</v>
      </c>
      <c r="D481" s="104" t="s">
        <v>1199</v>
      </c>
      <c r="E481" s="105" t="s">
        <v>1198</v>
      </c>
      <c r="F481" s="105" t="s">
        <v>1200</v>
      </c>
      <c r="G481" s="105">
        <v>6</v>
      </c>
      <c r="H481" s="108" t="str">
        <f t="shared" ca="1" si="0"/>
        <v/>
      </c>
      <c r="I481" s="109" t="str">
        <f t="shared" ca="1" si="1"/>
        <v/>
      </c>
    </row>
    <row r="482" spans="1:9" ht="14">
      <c r="A482" s="104" t="s">
        <v>870</v>
      </c>
      <c r="B482" s="107" t="s">
        <v>1471</v>
      </c>
      <c r="C482" s="104">
        <v>11</v>
      </c>
      <c r="D482" s="104" t="s">
        <v>1199</v>
      </c>
      <c r="E482" s="105" t="s">
        <v>1198</v>
      </c>
      <c r="F482" s="105" t="s">
        <v>1200</v>
      </c>
      <c r="G482" s="105">
        <v>6</v>
      </c>
      <c r="H482" s="106" t="str">
        <f t="shared" ca="1" si="0"/>
        <v/>
      </c>
      <c r="I482" s="106" t="str">
        <f t="shared" ca="1" si="1"/>
        <v/>
      </c>
    </row>
    <row r="483" spans="1:9" ht="14">
      <c r="A483" s="104" t="s">
        <v>870</v>
      </c>
      <c r="B483" s="107" t="s">
        <v>923</v>
      </c>
      <c r="C483" s="104">
        <v>18</v>
      </c>
      <c r="D483" s="104" t="s">
        <v>1197</v>
      </c>
      <c r="E483" s="105" t="s">
        <v>1039</v>
      </c>
      <c r="F483" s="105" t="s">
        <v>1039</v>
      </c>
      <c r="G483" s="105">
        <v>6</v>
      </c>
      <c r="H483" s="108" t="str">
        <f t="shared" ca="1" si="0"/>
        <v>164.9</v>
      </c>
      <c r="I483" s="109">
        <f t="shared" ca="1" si="1"/>
        <v>164.9</v>
      </c>
    </row>
    <row r="484" spans="1:9" ht="14">
      <c r="A484" s="104" t="s">
        <v>870</v>
      </c>
      <c r="B484" s="107" t="s">
        <v>921</v>
      </c>
      <c r="C484" s="104">
        <v>15</v>
      </c>
      <c r="D484" s="104" t="s">
        <v>1197</v>
      </c>
      <c r="E484" s="105" t="s">
        <v>1039</v>
      </c>
      <c r="F484" s="105" t="s">
        <v>1039</v>
      </c>
      <c r="G484" s="105">
        <v>6</v>
      </c>
      <c r="H484" s="108" t="str">
        <f t="shared" ca="1" si="0"/>
        <v>204.5</v>
      </c>
      <c r="I484" s="109">
        <f t="shared" ca="1" si="1"/>
        <v>204.5</v>
      </c>
    </row>
    <row r="485" spans="1:9" ht="14">
      <c r="A485" s="104" t="s">
        <v>615</v>
      </c>
      <c r="B485" s="107" t="s">
        <v>1472</v>
      </c>
      <c r="C485" s="104">
        <v>9</v>
      </c>
      <c r="D485" s="104" t="s">
        <v>1197</v>
      </c>
      <c r="E485" s="105" t="s">
        <v>615</v>
      </c>
      <c r="F485" s="105" t="s">
        <v>1198</v>
      </c>
      <c r="G485" s="105">
        <v>4</v>
      </c>
      <c r="H485" s="106" t="str">
        <f t="shared" ca="1" si="0"/>
        <v/>
      </c>
      <c r="I485" s="106" t="str">
        <f t="shared" ca="1" si="1"/>
        <v/>
      </c>
    </row>
    <row r="486" spans="1:9" ht="14">
      <c r="A486" s="104" t="s">
        <v>615</v>
      </c>
      <c r="B486" s="107" t="s">
        <v>1473</v>
      </c>
      <c r="C486" s="104">
        <v>7</v>
      </c>
      <c r="D486" s="104" t="s">
        <v>1197</v>
      </c>
      <c r="E486" s="105" t="s">
        <v>615</v>
      </c>
      <c r="F486" s="105" t="s">
        <v>1198</v>
      </c>
      <c r="G486" s="105">
        <v>4</v>
      </c>
      <c r="H486" s="108" t="str">
        <f t="shared" ca="1" si="0"/>
        <v/>
      </c>
      <c r="I486" s="109" t="str">
        <f t="shared" ca="1" si="1"/>
        <v/>
      </c>
    </row>
    <row r="487" spans="1:9" ht="14">
      <c r="A487" s="104" t="s">
        <v>615</v>
      </c>
      <c r="B487" s="107" t="s">
        <v>1474</v>
      </c>
      <c r="C487" s="104">
        <v>8</v>
      </c>
      <c r="D487" s="104" t="s">
        <v>1197</v>
      </c>
      <c r="E487" s="105" t="s">
        <v>615</v>
      </c>
      <c r="F487" s="105" t="s">
        <v>1198</v>
      </c>
      <c r="G487" s="105">
        <v>4</v>
      </c>
      <c r="H487" s="106" t="str">
        <f t="shared" ca="1" si="0"/>
        <v/>
      </c>
      <c r="I487" s="106" t="str">
        <f t="shared" ca="1" si="1"/>
        <v/>
      </c>
    </row>
    <row r="488" spans="1:9" ht="14">
      <c r="A488" s="104" t="s">
        <v>615</v>
      </c>
      <c r="B488" s="107" t="s">
        <v>1475</v>
      </c>
      <c r="C488" s="104">
        <v>7</v>
      </c>
      <c r="D488" s="104" t="s">
        <v>1197</v>
      </c>
      <c r="E488" s="105" t="s">
        <v>615</v>
      </c>
      <c r="F488" s="105" t="s">
        <v>1198</v>
      </c>
      <c r="G488" s="105">
        <v>4</v>
      </c>
      <c r="H488" s="106" t="str">
        <f t="shared" ca="1" si="0"/>
        <v/>
      </c>
      <c r="I488" s="106" t="str">
        <f t="shared" ca="1" si="1"/>
        <v/>
      </c>
    </row>
    <row r="489" spans="1:9" ht="14">
      <c r="A489" s="104" t="s">
        <v>615</v>
      </c>
      <c r="B489" s="107" t="s">
        <v>1476</v>
      </c>
      <c r="C489" s="104">
        <v>6</v>
      </c>
      <c r="D489" s="104" t="s">
        <v>1197</v>
      </c>
      <c r="E489" s="105" t="s">
        <v>615</v>
      </c>
      <c r="F489" s="105" t="s">
        <v>1198</v>
      </c>
      <c r="G489" s="105">
        <v>4</v>
      </c>
      <c r="H489" s="108" t="str">
        <f t="shared" ca="1" si="0"/>
        <v/>
      </c>
      <c r="I489" s="109" t="str">
        <f t="shared" ca="1" si="1"/>
        <v/>
      </c>
    </row>
    <row r="490" spans="1:9" ht="14">
      <c r="A490" s="104" t="s">
        <v>615</v>
      </c>
      <c r="B490" s="107" t="s">
        <v>629</v>
      </c>
      <c r="C490" s="104">
        <v>9</v>
      </c>
      <c r="D490" s="104" t="s">
        <v>1197</v>
      </c>
      <c r="E490" s="105" t="s">
        <v>615</v>
      </c>
      <c r="F490" s="105" t="s">
        <v>1198</v>
      </c>
      <c r="G490" s="105">
        <v>4</v>
      </c>
      <c r="H490" s="106" t="str">
        <f t="shared" ca="1" si="0"/>
        <v>52.2</v>
      </c>
      <c r="I490" s="106">
        <f t="shared" ca="1" si="1"/>
        <v>52.2</v>
      </c>
    </row>
    <row r="491" spans="1:9" ht="14">
      <c r="A491" s="104" t="s">
        <v>615</v>
      </c>
      <c r="B491" s="107" t="s">
        <v>1477</v>
      </c>
      <c r="C491" s="104">
        <v>7</v>
      </c>
      <c r="D491" s="104" t="s">
        <v>1197</v>
      </c>
      <c r="E491" s="105" t="s">
        <v>615</v>
      </c>
      <c r="F491" s="105" t="s">
        <v>1198</v>
      </c>
      <c r="G491" s="105">
        <v>4</v>
      </c>
      <c r="H491" s="108" t="str">
        <f t="shared" ca="1" si="0"/>
        <v/>
      </c>
      <c r="I491" s="109" t="str">
        <f t="shared" ca="1" si="1"/>
        <v/>
      </c>
    </row>
    <row r="492" spans="1:9" ht="14">
      <c r="A492" s="104" t="s">
        <v>615</v>
      </c>
      <c r="B492" s="107" t="s">
        <v>621</v>
      </c>
      <c r="C492" s="104">
        <v>10</v>
      </c>
      <c r="D492" s="104" t="s">
        <v>1197</v>
      </c>
      <c r="E492" s="105" t="s">
        <v>615</v>
      </c>
      <c r="F492" s="105" t="s">
        <v>1198</v>
      </c>
      <c r="G492" s="105">
        <v>4</v>
      </c>
      <c r="H492" s="106" t="str">
        <f t="shared" ca="1" si="0"/>
        <v>69.8</v>
      </c>
      <c r="I492" s="106">
        <f t="shared" ca="1" si="1"/>
        <v>69.8</v>
      </c>
    </row>
    <row r="493" spans="1:9" ht="14">
      <c r="A493" s="104" t="s">
        <v>615</v>
      </c>
      <c r="B493" s="107" t="s">
        <v>1478</v>
      </c>
      <c r="C493" s="104">
        <v>9</v>
      </c>
      <c r="D493" s="104" t="s">
        <v>1197</v>
      </c>
      <c r="E493" s="105" t="s">
        <v>615</v>
      </c>
      <c r="F493" s="105" t="s">
        <v>1198</v>
      </c>
      <c r="G493" s="105">
        <v>4</v>
      </c>
      <c r="H493" s="108" t="str">
        <f t="shared" ca="1" si="0"/>
        <v/>
      </c>
      <c r="I493" s="109" t="str">
        <f t="shared" ca="1" si="1"/>
        <v/>
      </c>
    </row>
    <row r="494" spans="1:9" ht="14">
      <c r="A494" s="104" t="s">
        <v>615</v>
      </c>
      <c r="B494" s="107" t="s">
        <v>1479</v>
      </c>
      <c r="C494" s="104">
        <v>9</v>
      </c>
      <c r="D494" s="104" t="s">
        <v>1197</v>
      </c>
      <c r="E494" s="105" t="s">
        <v>615</v>
      </c>
      <c r="F494" s="105" t="s">
        <v>1198</v>
      </c>
      <c r="G494" s="105">
        <v>4</v>
      </c>
      <c r="H494" s="108" t="str">
        <f t="shared" ca="1" si="0"/>
        <v/>
      </c>
      <c r="I494" s="109" t="str">
        <f t="shared" ca="1" si="1"/>
        <v/>
      </c>
    </row>
    <row r="495" spans="1:9" ht="14">
      <c r="A495" s="104" t="s">
        <v>615</v>
      </c>
      <c r="B495" s="107" t="s">
        <v>624</v>
      </c>
      <c r="C495" s="104">
        <v>10</v>
      </c>
      <c r="D495" s="104" t="s">
        <v>1199</v>
      </c>
      <c r="E495" s="105" t="s">
        <v>615</v>
      </c>
      <c r="F495" s="105" t="s">
        <v>1198</v>
      </c>
      <c r="G495" s="105">
        <v>4</v>
      </c>
      <c r="H495" s="106" t="str">
        <f t="shared" ca="1" si="0"/>
        <v>60.5</v>
      </c>
      <c r="I495" s="106">
        <f t="shared" ca="1" si="1"/>
        <v>60.5</v>
      </c>
    </row>
    <row r="496" spans="1:9" ht="14">
      <c r="A496" s="104" t="s">
        <v>615</v>
      </c>
      <c r="B496" s="107" t="s">
        <v>1480</v>
      </c>
      <c r="C496" s="104">
        <v>6</v>
      </c>
      <c r="D496" s="104" t="s">
        <v>1199</v>
      </c>
      <c r="E496" s="105" t="s">
        <v>615</v>
      </c>
      <c r="F496" s="105" t="s">
        <v>1198</v>
      </c>
      <c r="G496" s="105">
        <v>4</v>
      </c>
      <c r="H496" s="108" t="str">
        <f t="shared" ca="1" si="0"/>
        <v/>
      </c>
      <c r="I496" s="109" t="str">
        <f t="shared" ca="1" si="1"/>
        <v/>
      </c>
    </row>
    <row r="497" spans="1:9" ht="14">
      <c r="A497" s="104" t="s">
        <v>615</v>
      </c>
      <c r="B497" s="107" t="s">
        <v>641</v>
      </c>
      <c r="C497" s="104">
        <v>8</v>
      </c>
      <c r="D497" s="104" t="s">
        <v>1199</v>
      </c>
      <c r="E497" s="105" t="s">
        <v>615</v>
      </c>
      <c r="F497" s="105" t="s">
        <v>1198</v>
      </c>
      <c r="G497" s="105">
        <v>4</v>
      </c>
      <c r="H497" s="106" t="str">
        <f t="shared" ca="1" si="0"/>
        <v>48</v>
      </c>
      <c r="I497" s="106">
        <f t="shared" ca="1" si="1"/>
        <v>48</v>
      </c>
    </row>
    <row r="498" spans="1:9" ht="14">
      <c r="A498" s="104" t="s">
        <v>615</v>
      </c>
      <c r="B498" s="107" t="s">
        <v>632</v>
      </c>
      <c r="C498" s="104">
        <v>7</v>
      </c>
      <c r="D498" s="104" t="s">
        <v>1199</v>
      </c>
      <c r="E498" s="105" t="s">
        <v>615</v>
      </c>
      <c r="F498" s="105" t="s">
        <v>1198</v>
      </c>
      <c r="G498" s="105">
        <v>4</v>
      </c>
      <c r="H498" s="106" t="str">
        <f t="shared" ca="1" si="0"/>
        <v>53.8</v>
      </c>
      <c r="I498" s="106">
        <f t="shared" ca="1" si="1"/>
        <v>53.8</v>
      </c>
    </row>
    <row r="499" spans="1:9" ht="14">
      <c r="A499" s="104" t="s">
        <v>615</v>
      </c>
      <c r="B499" s="107" t="s">
        <v>620</v>
      </c>
      <c r="C499" s="104">
        <v>9</v>
      </c>
      <c r="D499" s="104" t="s">
        <v>1199</v>
      </c>
      <c r="E499" s="105" t="s">
        <v>615</v>
      </c>
      <c r="F499" s="105" t="s">
        <v>1198</v>
      </c>
      <c r="G499" s="105">
        <v>4</v>
      </c>
      <c r="H499" s="108" t="str">
        <f t="shared" ca="1" si="0"/>
        <v>73.15</v>
      </c>
      <c r="I499" s="109">
        <f t="shared" ca="1" si="1"/>
        <v>73.150000000000006</v>
      </c>
    </row>
    <row r="500" spans="1:9" ht="14">
      <c r="A500" s="104" t="s">
        <v>615</v>
      </c>
      <c r="B500" s="107" t="s">
        <v>1481</v>
      </c>
      <c r="C500" s="104">
        <v>7</v>
      </c>
      <c r="D500" s="104" t="s">
        <v>1199</v>
      </c>
      <c r="E500" s="105" t="s">
        <v>615</v>
      </c>
      <c r="F500" s="105" t="s">
        <v>1198</v>
      </c>
      <c r="G500" s="105">
        <v>4</v>
      </c>
      <c r="H500" s="108" t="str">
        <f t="shared" ca="1" si="0"/>
        <v/>
      </c>
      <c r="I500" s="109" t="str">
        <f t="shared" ca="1" si="1"/>
        <v/>
      </c>
    </row>
    <row r="501" spans="1:9" ht="14">
      <c r="A501" s="104" t="s">
        <v>615</v>
      </c>
      <c r="B501" s="107" t="s">
        <v>1482</v>
      </c>
      <c r="C501" s="104">
        <v>7</v>
      </c>
      <c r="D501" s="104" t="s">
        <v>1199</v>
      </c>
      <c r="E501" s="105" t="s">
        <v>615</v>
      </c>
      <c r="F501" s="105" t="s">
        <v>1198</v>
      </c>
      <c r="G501" s="105">
        <v>4</v>
      </c>
      <c r="H501" s="108" t="str">
        <f t="shared" ca="1" si="0"/>
        <v/>
      </c>
      <c r="I501" s="109" t="str">
        <f t="shared" ca="1" si="1"/>
        <v/>
      </c>
    </row>
    <row r="502" spans="1:9" ht="14">
      <c r="A502" s="104" t="s">
        <v>615</v>
      </c>
      <c r="B502" s="107" t="s">
        <v>1483</v>
      </c>
      <c r="C502" s="104">
        <v>9</v>
      </c>
      <c r="D502" s="104" t="s">
        <v>1199</v>
      </c>
      <c r="E502" s="105" t="s">
        <v>615</v>
      </c>
      <c r="F502" s="105" t="s">
        <v>1198</v>
      </c>
      <c r="G502" s="105">
        <v>4</v>
      </c>
      <c r="H502" s="108" t="str">
        <f t="shared" ca="1" si="0"/>
        <v/>
      </c>
      <c r="I502" s="109" t="str">
        <f t="shared" ca="1" si="1"/>
        <v/>
      </c>
    </row>
    <row r="503" spans="1:9" ht="14">
      <c r="A503" s="104" t="s">
        <v>615</v>
      </c>
      <c r="B503" s="107" t="s">
        <v>1484</v>
      </c>
      <c r="C503" s="104">
        <v>7</v>
      </c>
      <c r="D503" s="104" t="s">
        <v>1199</v>
      </c>
      <c r="E503" s="105" t="s">
        <v>615</v>
      </c>
      <c r="F503" s="105" t="s">
        <v>1198</v>
      </c>
      <c r="G503" s="105">
        <v>4</v>
      </c>
      <c r="H503" s="106" t="str">
        <f t="shared" ca="1" si="0"/>
        <v/>
      </c>
      <c r="I503" s="106" t="str">
        <f t="shared" ca="1" si="1"/>
        <v/>
      </c>
    </row>
    <row r="504" spans="1:9" ht="14">
      <c r="A504" s="104" t="s">
        <v>615</v>
      </c>
      <c r="B504" s="107" t="s">
        <v>622</v>
      </c>
      <c r="C504" s="104">
        <v>10</v>
      </c>
      <c r="D504" s="104" t="s">
        <v>1199</v>
      </c>
      <c r="E504" s="105" t="s">
        <v>615</v>
      </c>
      <c r="F504" s="105" t="s">
        <v>1198</v>
      </c>
      <c r="G504" s="105">
        <v>4</v>
      </c>
      <c r="H504" s="108" t="str">
        <f t="shared" ca="1" si="0"/>
        <v>69.2</v>
      </c>
      <c r="I504" s="109">
        <f t="shared" ca="1" si="1"/>
        <v>69.2</v>
      </c>
    </row>
    <row r="505" spans="1:9" ht="14">
      <c r="A505" s="104" t="s">
        <v>615</v>
      </c>
      <c r="B505" s="107" t="s">
        <v>1485</v>
      </c>
      <c r="C505" s="104">
        <v>7</v>
      </c>
      <c r="D505" s="104" t="s">
        <v>1199</v>
      </c>
      <c r="E505" s="105" t="s">
        <v>615</v>
      </c>
      <c r="F505" s="105" t="s">
        <v>1198</v>
      </c>
      <c r="G505" s="105">
        <v>4</v>
      </c>
      <c r="H505" s="106" t="str">
        <f t="shared" ca="1" si="0"/>
        <v/>
      </c>
      <c r="I505" s="106" t="str">
        <f t="shared" ca="1" si="1"/>
        <v/>
      </c>
    </row>
    <row r="506" spans="1:9" ht="14">
      <c r="A506" s="104" t="s">
        <v>615</v>
      </c>
      <c r="B506" s="107" t="s">
        <v>1486</v>
      </c>
      <c r="C506" s="104">
        <v>7</v>
      </c>
      <c r="D506" s="104" t="s">
        <v>1199</v>
      </c>
      <c r="E506" s="105" t="s">
        <v>615</v>
      </c>
      <c r="F506" s="105" t="s">
        <v>1198</v>
      </c>
      <c r="G506" s="105">
        <v>4</v>
      </c>
      <c r="H506" s="106" t="str">
        <f t="shared" ca="1" si="0"/>
        <v/>
      </c>
      <c r="I506" s="106" t="str">
        <f t="shared" ca="1" si="1"/>
        <v/>
      </c>
    </row>
    <row r="507" spans="1:9" ht="14">
      <c r="A507" s="104" t="s">
        <v>615</v>
      </c>
      <c r="B507" s="107" t="s">
        <v>1487</v>
      </c>
      <c r="C507" s="104">
        <v>9</v>
      </c>
      <c r="D507" s="104" t="s">
        <v>1199</v>
      </c>
      <c r="E507" s="105" t="s">
        <v>615</v>
      </c>
      <c r="F507" s="105" t="s">
        <v>1198</v>
      </c>
      <c r="G507" s="105">
        <v>4</v>
      </c>
      <c r="H507" s="108" t="str">
        <f t="shared" ca="1" si="0"/>
        <v/>
      </c>
      <c r="I507" s="109" t="str">
        <f t="shared" ca="1" si="1"/>
        <v/>
      </c>
    </row>
    <row r="508" spans="1:9" ht="14">
      <c r="A508" s="104" t="s">
        <v>615</v>
      </c>
      <c r="B508" s="107" t="s">
        <v>1488</v>
      </c>
      <c r="C508" s="104">
        <v>10</v>
      </c>
      <c r="D508" s="104" t="s">
        <v>1199</v>
      </c>
      <c r="E508" s="105" t="s">
        <v>615</v>
      </c>
      <c r="F508" s="105" t="s">
        <v>1198</v>
      </c>
      <c r="G508" s="105">
        <v>4</v>
      </c>
      <c r="H508" s="106" t="str">
        <f t="shared" ca="1" si="0"/>
        <v/>
      </c>
      <c r="I508" s="106" t="str">
        <f t="shared" ca="1" si="1"/>
        <v/>
      </c>
    </row>
    <row r="509" spans="1:9" ht="14">
      <c r="A509" s="104" t="s">
        <v>615</v>
      </c>
      <c r="B509" s="107" t="s">
        <v>1489</v>
      </c>
      <c r="C509" s="104">
        <v>7</v>
      </c>
      <c r="D509" s="104" t="s">
        <v>1199</v>
      </c>
      <c r="E509" s="105" t="s">
        <v>615</v>
      </c>
      <c r="F509" s="105" t="s">
        <v>1198</v>
      </c>
      <c r="G509" s="105">
        <v>4</v>
      </c>
      <c r="H509" s="108" t="str">
        <f t="shared" ca="1" si="0"/>
        <v/>
      </c>
      <c r="I509" s="109" t="str">
        <f t="shared" ca="1" si="1"/>
        <v/>
      </c>
    </row>
    <row r="510" spans="1:9" ht="14">
      <c r="A510" s="104" t="s">
        <v>615</v>
      </c>
      <c r="B510" s="107" t="s">
        <v>630</v>
      </c>
      <c r="C510" s="104">
        <v>9</v>
      </c>
      <c r="D510" s="104" t="s">
        <v>1199</v>
      </c>
      <c r="E510" s="105" t="s">
        <v>615</v>
      </c>
      <c r="F510" s="105" t="s">
        <v>1198</v>
      </c>
      <c r="G510" s="105">
        <v>4</v>
      </c>
      <c r="H510" s="108" t="str">
        <f t="shared" ca="1" si="0"/>
        <v>53.85</v>
      </c>
      <c r="I510" s="109">
        <f t="shared" ca="1" si="1"/>
        <v>53.85</v>
      </c>
    </row>
    <row r="511" spans="1:9" ht="14">
      <c r="A511" s="104" t="s">
        <v>615</v>
      </c>
      <c r="B511" s="107" t="s">
        <v>634</v>
      </c>
      <c r="C511" s="104">
        <v>8</v>
      </c>
      <c r="D511" s="104" t="s">
        <v>1199</v>
      </c>
      <c r="E511" s="105" t="s">
        <v>615</v>
      </c>
      <c r="F511" s="105" t="s">
        <v>1198</v>
      </c>
      <c r="G511" s="105">
        <v>4</v>
      </c>
      <c r="H511" s="106" t="str">
        <f t="shared" ca="1" si="0"/>
        <v>53.4</v>
      </c>
      <c r="I511" s="106">
        <f t="shared" ca="1" si="1"/>
        <v>53.4</v>
      </c>
    </row>
    <row r="512" spans="1:9" ht="14">
      <c r="A512" s="104" t="s">
        <v>615</v>
      </c>
      <c r="B512" s="107" t="s">
        <v>1490</v>
      </c>
      <c r="C512" s="104">
        <v>9</v>
      </c>
      <c r="D512" s="104" t="s">
        <v>1199</v>
      </c>
      <c r="E512" s="105" t="s">
        <v>615</v>
      </c>
      <c r="F512" s="105" t="s">
        <v>1198</v>
      </c>
      <c r="G512" s="105">
        <v>4</v>
      </c>
      <c r="H512" s="106" t="str">
        <f t="shared" ca="1" si="0"/>
        <v/>
      </c>
      <c r="I512" s="106" t="str">
        <f t="shared" ca="1" si="1"/>
        <v/>
      </c>
    </row>
    <row r="513" spans="1:9" ht="14">
      <c r="A513" s="104" t="s">
        <v>615</v>
      </c>
      <c r="B513" s="107" t="s">
        <v>1491</v>
      </c>
      <c r="C513" s="104">
        <v>8</v>
      </c>
      <c r="D513" s="104" t="s">
        <v>1199</v>
      </c>
      <c r="E513" s="105" t="s">
        <v>615</v>
      </c>
      <c r="F513" s="105" t="s">
        <v>1198</v>
      </c>
      <c r="G513" s="105">
        <v>4</v>
      </c>
      <c r="H513" s="108" t="str">
        <f t="shared" ca="1" si="0"/>
        <v/>
      </c>
      <c r="I513" s="109" t="str">
        <f t="shared" ca="1" si="1"/>
        <v/>
      </c>
    </row>
    <row r="514" spans="1:9" ht="14">
      <c r="A514" s="104" t="s">
        <v>615</v>
      </c>
      <c r="B514" s="107" t="s">
        <v>1492</v>
      </c>
      <c r="C514" s="104">
        <v>8</v>
      </c>
      <c r="D514" s="104" t="s">
        <v>1199</v>
      </c>
      <c r="E514" s="105" t="s">
        <v>615</v>
      </c>
      <c r="F514" s="105" t="s">
        <v>1198</v>
      </c>
      <c r="G514" s="105">
        <v>4</v>
      </c>
      <c r="H514" s="108" t="str">
        <f t="shared" ca="1" si="0"/>
        <v/>
      </c>
      <c r="I514" s="109" t="str">
        <f t="shared" ca="1" si="1"/>
        <v/>
      </c>
    </row>
    <row r="515" spans="1:9" ht="14">
      <c r="A515" s="104" t="s">
        <v>615</v>
      </c>
      <c r="B515" s="107" t="s">
        <v>642</v>
      </c>
      <c r="C515" s="104">
        <v>6</v>
      </c>
      <c r="D515" s="104" t="s">
        <v>1199</v>
      </c>
      <c r="E515" s="105" t="s">
        <v>615</v>
      </c>
      <c r="F515" s="105" t="s">
        <v>1198</v>
      </c>
      <c r="G515" s="105">
        <v>4</v>
      </c>
      <c r="H515" s="108" t="str">
        <f t="shared" ca="1" si="0"/>
        <v>46.85</v>
      </c>
      <c r="I515" s="109">
        <f t="shared" ca="1" si="1"/>
        <v>46.85</v>
      </c>
    </row>
    <row r="516" spans="1:9" ht="14">
      <c r="A516" s="104" t="s">
        <v>615</v>
      </c>
      <c r="B516" s="107" t="s">
        <v>639</v>
      </c>
      <c r="C516" s="104">
        <v>10</v>
      </c>
      <c r="D516" s="104" t="s">
        <v>1199</v>
      </c>
      <c r="E516" s="105" t="s">
        <v>615</v>
      </c>
      <c r="F516" s="105" t="s">
        <v>1198</v>
      </c>
      <c r="G516" s="105">
        <v>4</v>
      </c>
      <c r="H516" s="108" t="str">
        <f t="shared" ca="1" si="0"/>
        <v>49.35</v>
      </c>
      <c r="I516" s="109">
        <f t="shared" ca="1" si="1"/>
        <v>49.35</v>
      </c>
    </row>
    <row r="517" spans="1:9" ht="14">
      <c r="A517" s="104" t="s">
        <v>615</v>
      </c>
      <c r="B517" s="107" t="s">
        <v>1493</v>
      </c>
      <c r="C517" s="104">
        <v>8</v>
      </c>
      <c r="D517" s="104" t="s">
        <v>1199</v>
      </c>
      <c r="E517" s="105" t="s">
        <v>615</v>
      </c>
      <c r="F517" s="105" t="s">
        <v>1198</v>
      </c>
      <c r="G517" s="105">
        <v>4</v>
      </c>
      <c r="H517" s="106" t="str">
        <f t="shared" ca="1" si="0"/>
        <v/>
      </c>
      <c r="I517" s="106" t="str">
        <f t="shared" ca="1" si="1"/>
        <v/>
      </c>
    </row>
    <row r="518" spans="1:9" ht="14">
      <c r="A518" s="104" t="s">
        <v>615</v>
      </c>
      <c r="B518" s="107" t="s">
        <v>628</v>
      </c>
      <c r="C518" s="104">
        <v>8</v>
      </c>
      <c r="D518" s="104" t="s">
        <v>1199</v>
      </c>
      <c r="E518" s="105" t="s">
        <v>615</v>
      </c>
      <c r="F518" s="105" t="s">
        <v>1198</v>
      </c>
      <c r="G518" s="105">
        <v>4</v>
      </c>
      <c r="H518" s="106" t="str">
        <f t="shared" ca="1" si="0"/>
        <v>55.4</v>
      </c>
      <c r="I518" s="106">
        <f t="shared" ca="1" si="1"/>
        <v>55.4</v>
      </c>
    </row>
    <row r="519" spans="1:9" ht="14">
      <c r="A519" s="104" t="s">
        <v>615</v>
      </c>
      <c r="B519" s="107" t="s">
        <v>644</v>
      </c>
      <c r="C519" s="104">
        <v>7</v>
      </c>
      <c r="D519" s="104" t="s">
        <v>1199</v>
      </c>
      <c r="E519" s="105" t="s">
        <v>615</v>
      </c>
      <c r="F519" s="105" t="s">
        <v>1198</v>
      </c>
      <c r="G519" s="105">
        <v>4</v>
      </c>
      <c r="H519" s="106" t="str">
        <f t="shared" ca="1" si="0"/>
        <v>35.4</v>
      </c>
      <c r="I519" s="106">
        <f t="shared" ca="1" si="1"/>
        <v>35.4</v>
      </c>
    </row>
    <row r="520" spans="1:9" ht="14">
      <c r="A520" s="104" t="s">
        <v>615</v>
      </c>
      <c r="B520" s="107" t="s">
        <v>1494</v>
      </c>
      <c r="C520" s="104">
        <v>14</v>
      </c>
      <c r="D520" s="104" t="s">
        <v>1197</v>
      </c>
      <c r="E520" s="105" t="s">
        <v>1200</v>
      </c>
      <c r="F520" s="105" t="s">
        <v>1039</v>
      </c>
      <c r="G520" s="105">
        <v>4</v>
      </c>
      <c r="H520" s="108" t="str">
        <f t="shared" ca="1" si="0"/>
        <v/>
      </c>
      <c r="I520" s="109" t="str">
        <f t="shared" ca="1" si="1"/>
        <v/>
      </c>
    </row>
    <row r="521" spans="1:9" ht="14">
      <c r="A521" s="104" t="s">
        <v>615</v>
      </c>
      <c r="B521" s="107" t="s">
        <v>661</v>
      </c>
      <c r="C521" s="104">
        <v>14</v>
      </c>
      <c r="D521" s="104" t="s">
        <v>1199</v>
      </c>
      <c r="E521" s="105" t="s">
        <v>1200</v>
      </c>
      <c r="F521" s="105" t="s">
        <v>1039</v>
      </c>
      <c r="G521" s="105">
        <v>4</v>
      </c>
      <c r="H521" s="108" t="str">
        <f t="shared" ca="1" si="0"/>
        <v>119.6</v>
      </c>
      <c r="I521" s="109">
        <f t="shared" ca="1" si="1"/>
        <v>119.6</v>
      </c>
    </row>
    <row r="522" spans="1:9" ht="14">
      <c r="A522" s="104" t="s">
        <v>615</v>
      </c>
      <c r="B522" s="107" t="s">
        <v>665</v>
      </c>
      <c r="C522" s="104">
        <v>13</v>
      </c>
      <c r="D522" s="104" t="s">
        <v>1199</v>
      </c>
      <c r="E522" s="105" t="s">
        <v>1200</v>
      </c>
      <c r="F522" s="105" t="s">
        <v>1039</v>
      </c>
      <c r="G522" s="105">
        <v>4</v>
      </c>
      <c r="H522" s="106" t="str">
        <f t="shared" ca="1" si="0"/>
        <v>114.4</v>
      </c>
      <c r="I522" s="106">
        <f t="shared" ca="1" si="1"/>
        <v>114.4</v>
      </c>
    </row>
    <row r="523" spans="1:9" ht="14">
      <c r="A523" s="104" t="s">
        <v>615</v>
      </c>
      <c r="B523" s="107" t="s">
        <v>1495</v>
      </c>
      <c r="C523" s="104">
        <v>13</v>
      </c>
      <c r="D523" s="104" t="s">
        <v>1199</v>
      </c>
      <c r="E523" s="105" t="s">
        <v>1200</v>
      </c>
      <c r="F523" s="105" t="s">
        <v>1039</v>
      </c>
      <c r="G523" s="105">
        <v>4</v>
      </c>
      <c r="H523" s="108" t="str">
        <f t="shared" ca="1" si="0"/>
        <v/>
      </c>
      <c r="I523" s="109" t="str">
        <f t="shared" ca="1" si="1"/>
        <v/>
      </c>
    </row>
    <row r="524" spans="1:9" ht="14">
      <c r="A524" s="104" t="s">
        <v>615</v>
      </c>
      <c r="B524" s="107" t="s">
        <v>1496</v>
      </c>
      <c r="C524" s="104">
        <v>13</v>
      </c>
      <c r="D524" s="104" t="s">
        <v>1199</v>
      </c>
      <c r="E524" s="105" t="s">
        <v>1200</v>
      </c>
      <c r="F524" s="105" t="s">
        <v>1039</v>
      </c>
      <c r="G524" s="105">
        <v>4</v>
      </c>
      <c r="H524" s="106" t="str">
        <f t="shared" ca="1" si="0"/>
        <v/>
      </c>
      <c r="I524" s="106" t="str">
        <f t="shared" ca="1" si="1"/>
        <v/>
      </c>
    </row>
    <row r="525" spans="1:9" ht="14">
      <c r="A525" s="104" t="s">
        <v>615</v>
      </c>
      <c r="B525" s="107" t="s">
        <v>663</v>
      </c>
      <c r="C525" s="104">
        <v>14</v>
      </c>
      <c r="D525" s="104" t="s">
        <v>1199</v>
      </c>
      <c r="E525" s="105" t="s">
        <v>1200</v>
      </c>
      <c r="F525" s="105" t="s">
        <v>1039</v>
      </c>
      <c r="G525" s="105">
        <v>4</v>
      </c>
      <c r="H525" s="106" t="str">
        <f t="shared" ca="1" si="0"/>
        <v>118.2</v>
      </c>
      <c r="I525" s="106">
        <f t="shared" ca="1" si="1"/>
        <v>118.2</v>
      </c>
    </row>
    <row r="526" spans="1:9" ht="14">
      <c r="A526" s="104" t="s">
        <v>615</v>
      </c>
      <c r="B526" s="107" t="s">
        <v>667</v>
      </c>
      <c r="C526" s="104">
        <v>11</v>
      </c>
      <c r="D526" s="104" t="s">
        <v>1197</v>
      </c>
      <c r="E526" s="105" t="s">
        <v>1198</v>
      </c>
      <c r="F526" s="105" t="s">
        <v>1200</v>
      </c>
      <c r="G526" s="105">
        <v>4</v>
      </c>
      <c r="H526" s="106" t="str">
        <f t="shared" ca="1" si="0"/>
        <v>109.55</v>
      </c>
      <c r="I526" s="106">
        <f t="shared" ca="1" si="1"/>
        <v>109.55</v>
      </c>
    </row>
    <row r="527" spans="1:9" ht="14">
      <c r="A527" s="104" t="s">
        <v>615</v>
      </c>
      <c r="B527" s="107" t="s">
        <v>1497</v>
      </c>
      <c r="C527" s="104">
        <v>11</v>
      </c>
      <c r="D527" s="104" t="s">
        <v>1197</v>
      </c>
      <c r="E527" s="105" t="s">
        <v>1198</v>
      </c>
      <c r="F527" s="105" t="s">
        <v>1200</v>
      </c>
      <c r="G527" s="105">
        <v>4</v>
      </c>
      <c r="H527" s="108" t="str">
        <f t="shared" ca="1" si="0"/>
        <v/>
      </c>
      <c r="I527" s="109" t="str">
        <f t="shared" ca="1" si="1"/>
        <v/>
      </c>
    </row>
    <row r="528" spans="1:9" ht="14">
      <c r="A528" s="104" t="s">
        <v>615</v>
      </c>
      <c r="B528" s="107" t="s">
        <v>1498</v>
      </c>
      <c r="C528" s="104">
        <v>11</v>
      </c>
      <c r="D528" s="104" t="s">
        <v>1197</v>
      </c>
      <c r="E528" s="105" t="s">
        <v>1198</v>
      </c>
      <c r="F528" s="105" t="s">
        <v>1200</v>
      </c>
      <c r="G528" s="105">
        <v>4</v>
      </c>
      <c r="H528" s="108" t="str">
        <f t="shared" ca="1" si="0"/>
        <v/>
      </c>
      <c r="I528" s="109" t="str">
        <f t="shared" ca="1" si="1"/>
        <v/>
      </c>
    </row>
    <row r="529" spans="1:9" ht="14">
      <c r="A529" s="104" t="s">
        <v>615</v>
      </c>
      <c r="B529" s="107" t="s">
        <v>650</v>
      </c>
      <c r="C529" s="104">
        <v>12</v>
      </c>
      <c r="D529" s="104" t="s">
        <v>1197</v>
      </c>
      <c r="E529" s="105" t="s">
        <v>1198</v>
      </c>
      <c r="F529" s="105" t="s">
        <v>1200</v>
      </c>
      <c r="G529" s="105">
        <v>4</v>
      </c>
      <c r="H529" s="108" t="str">
        <f t="shared" ca="1" si="0"/>
        <v>92.7</v>
      </c>
      <c r="I529" s="109">
        <f t="shared" ca="1" si="1"/>
        <v>92.7</v>
      </c>
    </row>
    <row r="530" spans="1:9" ht="14">
      <c r="A530" s="104" t="s">
        <v>615</v>
      </c>
      <c r="B530" s="107" t="s">
        <v>1499</v>
      </c>
      <c r="C530" s="104">
        <v>11</v>
      </c>
      <c r="D530" s="104" t="s">
        <v>1197</v>
      </c>
      <c r="E530" s="105" t="s">
        <v>1198</v>
      </c>
      <c r="F530" s="105" t="s">
        <v>1200</v>
      </c>
      <c r="G530" s="105">
        <v>4</v>
      </c>
      <c r="H530" s="108" t="str">
        <f t="shared" ca="1" si="0"/>
        <v/>
      </c>
      <c r="I530" s="109" t="str">
        <f t="shared" ca="1" si="1"/>
        <v/>
      </c>
    </row>
    <row r="531" spans="1:9" ht="14">
      <c r="A531" s="104" t="s">
        <v>615</v>
      </c>
      <c r="B531" s="107" t="s">
        <v>1500</v>
      </c>
      <c r="C531" s="104">
        <v>12</v>
      </c>
      <c r="D531" s="104" t="s">
        <v>1197</v>
      </c>
      <c r="E531" s="105" t="s">
        <v>1198</v>
      </c>
      <c r="F531" s="105" t="s">
        <v>1200</v>
      </c>
      <c r="G531" s="105">
        <v>4</v>
      </c>
      <c r="H531" s="106" t="str">
        <f t="shared" ca="1" si="0"/>
        <v/>
      </c>
      <c r="I531" s="106" t="str">
        <f t="shared" ca="1" si="1"/>
        <v/>
      </c>
    </row>
    <row r="532" spans="1:9" ht="14">
      <c r="A532" s="104" t="s">
        <v>615</v>
      </c>
      <c r="B532" s="107" t="s">
        <v>664</v>
      </c>
      <c r="C532" s="104">
        <v>11</v>
      </c>
      <c r="D532" s="104" t="s">
        <v>1197</v>
      </c>
      <c r="E532" s="105" t="s">
        <v>1198</v>
      </c>
      <c r="F532" s="105" t="s">
        <v>1200</v>
      </c>
      <c r="G532" s="105">
        <v>4</v>
      </c>
      <c r="H532" s="106" t="str">
        <f t="shared" ca="1" si="0"/>
        <v>109.8</v>
      </c>
      <c r="I532" s="106">
        <f t="shared" ca="1" si="1"/>
        <v>109.8</v>
      </c>
    </row>
    <row r="533" spans="1:9" ht="14">
      <c r="A533" s="104" t="s">
        <v>615</v>
      </c>
      <c r="B533" s="107" t="s">
        <v>656</v>
      </c>
      <c r="C533" s="104">
        <v>11</v>
      </c>
      <c r="D533" s="104" t="s">
        <v>1197</v>
      </c>
      <c r="E533" s="105" t="s">
        <v>1198</v>
      </c>
      <c r="F533" s="105" t="s">
        <v>1200</v>
      </c>
      <c r="G533" s="105">
        <v>4</v>
      </c>
      <c r="H533" s="108" t="str">
        <f t="shared" ca="1" si="0"/>
        <v>85.4</v>
      </c>
      <c r="I533" s="109">
        <f t="shared" ca="1" si="1"/>
        <v>85.4</v>
      </c>
    </row>
    <row r="534" spans="1:9" ht="14">
      <c r="A534" s="104" t="s">
        <v>615</v>
      </c>
      <c r="B534" s="107" t="s">
        <v>1501</v>
      </c>
      <c r="C534" s="104">
        <v>11</v>
      </c>
      <c r="D534" s="104" t="s">
        <v>1197</v>
      </c>
      <c r="E534" s="105" t="s">
        <v>1198</v>
      </c>
      <c r="F534" s="105" t="s">
        <v>1200</v>
      </c>
      <c r="G534" s="105">
        <v>4</v>
      </c>
      <c r="H534" s="106" t="str">
        <f t="shared" ca="1" si="0"/>
        <v/>
      </c>
      <c r="I534" s="106" t="str">
        <f t="shared" ca="1" si="1"/>
        <v/>
      </c>
    </row>
    <row r="535" spans="1:9" ht="14">
      <c r="A535" s="104" t="s">
        <v>615</v>
      </c>
      <c r="B535" s="107" t="s">
        <v>1502</v>
      </c>
      <c r="C535" s="104">
        <v>11</v>
      </c>
      <c r="D535" s="104" t="s">
        <v>1199</v>
      </c>
      <c r="E535" s="105" t="s">
        <v>1198</v>
      </c>
      <c r="F535" s="105" t="s">
        <v>1200</v>
      </c>
      <c r="G535" s="105">
        <v>4</v>
      </c>
      <c r="H535" s="108" t="str">
        <f t="shared" ca="1" si="0"/>
        <v/>
      </c>
      <c r="I535" s="109" t="str">
        <f t="shared" ca="1" si="1"/>
        <v/>
      </c>
    </row>
    <row r="536" spans="1:9" ht="14">
      <c r="A536" s="104" t="s">
        <v>615</v>
      </c>
      <c r="B536" s="107" t="s">
        <v>649</v>
      </c>
      <c r="C536" s="104">
        <v>12</v>
      </c>
      <c r="D536" s="104" t="s">
        <v>1199</v>
      </c>
      <c r="E536" s="105" t="s">
        <v>1198</v>
      </c>
      <c r="F536" s="105" t="s">
        <v>1200</v>
      </c>
      <c r="G536" s="105">
        <v>4</v>
      </c>
      <c r="H536" s="108" t="str">
        <f t="shared" ca="1" si="0"/>
        <v>111</v>
      </c>
      <c r="I536" s="109">
        <f t="shared" ca="1" si="1"/>
        <v>111</v>
      </c>
    </row>
    <row r="537" spans="1:9" ht="14">
      <c r="A537" s="104" t="s">
        <v>615</v>
      </c>
      <c r="B537" s="107" t="s">
        <v>655</v>
      </c>
      <c r="C537" s="104">
        <v>11</v>
      </c>
      <c r="D537" s="104" t="s">
        <v>1199</v>
      </c>
      <c r="E537" s="105" t="s">
        <v>1198</v>
      </c>
      <c r="F537" s="105" t="s">
        <v>1200</v>
      </c>
      <c r="G537" s="105">
        <v>4</v>
      </c>
      <c r="H537" s="108" t="str">
        <f t="shared" ca="1" si="0"/>
        <v>85.75</v>
      </c>
      <c r="I537" s="109">
        <f t="shared" ca="1" si="1"/>
        <v>85.75</v>
      </c>
    </row>
    <row r="538" spans="1:9" ht="14">
      <c r="A538" s="104" t="s">
        <v>615</v>
      </c>
      <c r="B538" s="107" t="s">
        <v>1503</v>
      </c>
      <c r="C538" s="104">
        <v>11</v>
      </c>
      <c r="D538" s="104" t="s">
        <v>1199</v>
      </c>
      <c r="E538" s="105" t="s">
        <v>1198</v>
      </c>
      <c r="F538" s="105" t="s">
        <v>1200</v>
      </c>
      <c r="G538" s="105">
        <v>4</v>
      </c>
      <c r="H538" s="106" t="str">
        <f t="shared" ca="1" si="0"/>
        <v/>
      </c>
      <c r="I538" s="106" t="str">
        <f t="shared" ca="1" si="1"/>
        <v/>
      </c>
    </row>
    <row r="539" spans="1:9" ht="14">
      <c r="A539" s="104" t="s">
        <v>615</v>
      </c>
      <c r="B539" s="107" t="s">
        <v>1504</v>
      </c>
      <c r="C539" s="104">
        <v>11</v>
      </c>
      <c r="D539" s="104" t="s">
        <v>1199</v>
      </c>
      <c r="E539" s="105" t="s">
        <v>1198</v>
      </c>
      <c r="F539" s="105" t="s">
        <v>1200</v>
      </c>
      <c r="G539" s="105">
        <v>4</v>
      </c>
      <c r="H539" s="108" t="str">
        <f t="shared" ca="1" si="0"/>
        <v/>
      </c>
      <c r="I539" s="109" t="str">
        <f t="shared" ca="1" si="1"/>
        <v/>
      </c>
    </row>
    <row r="540" spans="1:9" ht="14">
      <c r="A540" s="104" t="s">
        <v>615</v>
      </c>
      <c r="B540" s="107" t="s">
        <v>1505</v>
      </c>
      <c r="C540" s="104">
        <v>12</v>
      </c>
      <c r="D540" s="104" t="s">
        <v>1199</v>
      </c>
      <c r="E540" s="105" t="s">
        <v>1198</v>
      </c>
      <c r="F540" s="105" t="s">
        <v>1200</v>
      </c>
      <c r="G540" s="105">
        <v>4</v>
      </c>
      <c r="H540" s="106" t="str">
        <f t="shared" ca="1" si="0"/>
        <v/>
      </c>
      <c r="I540" s="106" t="str">
        <f t="shared" ca="1" si="1"/>
        <v/>
      </c>
    </row>
    <row r="541" spans="1:9" ht="14">
      <c r="A541" s="104" t="s">
        <v>615</v>
      </c>
      <c r="B541" s="107" t="s">
        <v>1506</v>
      </c>
      <c r="C541" s="104">
        <v>12</v>
      </c>
      <c r="D541" s="104" t="s">
        <v>1199</v>
      </c>
      <c r="E541" s="105" t="s">
        <v>1198</v>
      </c>
      <c r="F541" s="105" t="s">
        <v>1200</v>
      </c>
      <c r="G541" s="105">
        <v>4</v>
      </c>
      <c r="H541" s="106" t="str">
        <f t="shared" ca="1" si="0"/>
        <v/>
      </c>
      <c r="I541" s="106" t="str">
        <f t="shared" ca="1" si="1"/>
        <v/>
      </c>
    </row>
    <row r="542" spans="1:9" ht="14">
      <c r="A542" s="104" t="s">
        <v>615</v>
      </c>
      <c r="B542" s="107" t="s">
        <v>657</v>
      </c>
      <c r="C542" s="104">
        <v>11</v>
      </c>
      <c r="D542" s="104" t="s">
        <v>1199</v>
      </c>
      <c r="E542" s="105" t="s">
        <v>1198</v>
      </c>
      <c r="F542" s="105" t="s">
        <v>1200</v>
      </c>
      <c r="G542" s="105">
        <v>4</v>
      </c>
      <c r="H542" s="106" t="str">
        <f t="shared" ca="1" si="0"/>
        <v>82.9</v>
      </c>
      <c r="I542" s="106">
        <f t="shared" ca="1" si="1"/>
        <v>82.9</v>
      </c>
    </row>
    <row r="543" spans="1:9" ht="14">
      <c r="A543" s="104" t="s">
        <v>615</v>
      </c>
      <c r="B543" s="107" t="s">
        <v>672</v>
      </c>
      <c r="C543" s="104">
        <v>15</v>
      </c>
      <c r="D543" s="104" t="s">
        <v>1197</v>
      </c>
      <c r="E543" s="105" t="s">
        <v>1039</v>
      </c>
      <c r="F543" s="105" t="s">
        <v>1039</v>
      </c>
      <c r="G543" s="105">
        <v>4</v>
      </c>
      <c r="H543" s="108" t="str">
        <f t="shared" ca="1" si="0"/>
        <v>153.65</v>
      </c>
      <c r="I543" s="109">
        <f t="shared" ca="1" si="1"/>
        <v>153.65</v>
      </c>
    </row>
    <row r="544" spans="1:9" ht="14">
      <c r="A544" s="104" t="s">
        <v>615</v>
      </c>
      <c r="B544" s="107" t="s">
        <v>670</v>
      </c>
      <c r="C544" s="104">
        <v>16</v>
      </c>
      <c r="D544" s="104" t="s">
        <v>1197</v>
      </c>
      <c r="E544" s="105" t="s">
        <v>1039</v>
      </c>
      <c r="F544" s="105" t="s">
        <v>1039</v>
      </c>
      <c r="G544" s="105">
        <v>4</v>
      </c>
      <c r="H544" s="106" t="str">
        <f t="shared" ca="1" si="0"/>
        <v>157.95</v>
      </c>
      <c r="I544" s="106">
        <f t="shared" ca="1" si="1"/>
        <v>157.94999999999999</v>
      </c>
    </row>
    <row r="545" spans="1:9" ht="14">
      <c r="A545" s="104" t="s">
        <v>615</v>
      </c>
      <c r="B545" s="107" t="s">
        <v>676</v>
      </c>
      <c r="C545" s="104">
        <v>15</v>
      </c>
      <c r="D545" s="104" t="s">
        <v>1199</v>
      </c>
      <c r="E545" s="105" t="s">
        <v>1039</v>
      </c>
      <c r="F545" s="105" t="s">
        <v>1039</v>
      </c>
      <c r="G545" s="105">
        <v>4</v>
      </c>
      <c r="H545" s="106" t="str">
        <f t="shared" ca="1" si="0"/>
        <v>150.9</v>
      </c>
      <c r="I545" s="106">
        <f t="shared" ca="1" si="1"/>
        <v>150.9</v>
      </c>
    </row>
    <row r="546" spans="1:9" ht="14">
      <c r="A546" s="104" t="s">
        <v>615</v>
      </c>
      <c r="B546" s="107" t="s">
        <v>675</v>
      </c>
      <c r="C546" s="104">
        <v>16</v>
      </c>
      <c r="D546" s="104" t="s">
        <v>1199</v>
      </c>
      <c r="E546" s="105" t="s">
        <v>1039</v>
      </c>
      <c r="F546" s="105" t="s">
        <v>1039</v>
      </c>
      <c r="G546" s="105">
        <v>4</v>
      </c>
      <c r="H546" s="108" t="str">
        <f t="shared" ca="1" si="0"/>
        <v>151.7</v>
      </c>
      <c r="I546" s="109">
        <f t="shared" ca="1" si="1"/>
        <v>151.69999999999999</v>
      </c>
    </row>
    <row r="547" spans="1:9" ht="14">
      <c r="A547" s="104" t="s">
        <v>615</v>
      </c>
      <c r="B547" s="107" t="s">
        <v>669</v>
      </c>
      <c r="C547" s="104">
        <v>16</v>
      </c>
      <c r="D547" s="104" t="s">
        <v>1199</v>
      </c>
      <c r="E547" s="105" t="s">
        <v>1039</v>
      </c>
      <c r="F547" s="105" t="s">
        <v>1039</v>
      </c>
      <c r="G547" s="105">
        <v>4</v>
      </c>
      <c r="H547" s="108" t="str">
        <f t="shared" ca="1" si="0"/>
        <v>173.9</v>
      </c>
      <c r="I547" s="109">
        <f t="shared" ca="1" si="1"/>
        <v>173.9</v>
      </c>
    </row>
    <row r="548" spans="1:9" ht="14">
      <c r="A548" s="104" t="s">
        <v>1159</v>
      </c>
      <c r="B548" s="107" t="s">
        <v>1161</v>
      </c>
      <c r="C548" s="104">
        <v>9</v>
      </c>
      <c r="D548" s="104" t="s">
        <v>1197</v>
      </c>
      <c r="E548" s="105" t="s">
        <v>615</v>
      </c>
      <c r="F548" s="105" t="s">
        <v>1198</v>
      </c>
      <c r="G548" s="105">
        <v>7</v>
      </c>
      <c r="H548" s="108" t="str">
        <f t="shared" ca="1" si="0"/>
        <v>68.6</v>
      </c>
      <c r="I548" s="109">
        <f t="shared" ca="1" si="1"/>
        <v>68.599999999999994</v>
      </c>
    </row>
    <row r="549" spans="1:9" ht="14">
      <c r="A549" s="104" t="s">
        <v>1159</v>
      </c>
      <c r="B549" s="107" t="s">
        <v>1507</v>
      </c>
      <c r="C549" s="104">
        <v>10</v>
      </c>
      <c r="D549" s="104" t="s">
        <v>1197</v>
      </c>
      <c r="E549" s="105" t="s">
        <v>615</v>
      </c>
      <c r="F549" s="105" t="s">
        <v>1198</v>
      </c>
      <c r="G549" s="105">
        <v>7</v>
      </c>
      <c r="H549" s="108" t="str">
        <f t="shared" ca="1" si="0"/>
        <v/>
      </c>
      <c r="I549" s="109" t="str">
        <f t="shared" ca="1" si="1"/>
        <v/>
      </c>
    </row>
    <row r="550" spans="1:9" ht="14">
      <c r="A550" s="104" t="s">
        <v>1159</v>
      </c>
      <c r="B550" s="107" t="s">
        <v>1165</v>
      </c>
      <c r="C550" s="104">
        <v>9</v>
      </c>
      <c r="D550" s="104" t="s">
        <v>1197</v>
      </c>
      <c r="E550" s="105" t="s">
        <v>615</v>
      </c>
      <c r="F550" s="105" t="s">
        <v>1198</v>
      </c>
      <c r="G550" s="105">
        <v>7</v>
      </c>
      <c r="H550" s="106" t="str">
        <f t="shared" ca="1" si="0"/>
        <v>47.2</v>
      </c>
      <c r="I550" s="106">
        <f t="shared" ca="1" si="1"/>
        <v>47.2</v>
      </c>
    </row>
    <row r="551" spans="1:9" ht="14">
      <c r="A551" s="104" t="s">
        <v>1159</v>
      </c>
      <c r="B551" s="107" t="s">
        <v>1508</v>
      </c>
      <c r="C551" s="104">
        <v>9</v>
      </c>
      <c r="D551" s="104" t="s">
        <v>1199</v>
      </c>
      <c r="E551" s="105" t="s">
        <v>615</v>
      </c>
      <c r="F551" s="105" t="s">
        <v>1198</v>
      </c>
      <c r="G551" s="105">
        <v>7</v>
      </c>
      <c r="H551" s="106" t="str">
        <f t="shared" ca="1" si="0"/>
        <v/>
      </c>
      <c r="I551" s="106" t="str">
        <f t="shared" ca="1" si="1"/>
        <v/>
      </c>
    </row>
    <row r="552" spans="1:9" ht="14">
      <c r="A552" s="104" t="s">
        <v>1159</v>
      </c>
      <c r="B552" s="107" t="s">
        <v>1509</v>
      </c>
      <c r="C552" s="104">
        <v>9</v>
      </c>
      <c r="D552" s="104" t="s">
        <v>1199</v>
      </c>
      <c r="E552" s="105" t="s">
        <v>615</v>
      </c>
      <c r="F552" s="105" t="s">
        <v>1198</v>
      </c>
      <c r="G552" s="105">
        <v>7</v>
      </c>
      <c r="H552" s="108" t="str">
        <f t="shared" ca="1" si="0"/>
        <v/>
      </c>
      <c r="I552" s="109" t="str">
        <f t="shared" ca="1" si="1"/>
        <v/>
      </c>
    </row>
    <row r="553" spans="1:9" ht="14">
      <c r="A553" s="104" t="s">
        <v>1159</v>
      </c>
      <c r="B553" s="107" t="s">
        <v>1510</v>
      </c>
      <c r="C553" s="104">
        <v>10</v>
      </c>
      <c r="D553" s="104" t="s">
        <v>1199</v>
      </c>
      <c r="E553" s="105" t="s">
        <v>615</v>
      </c>
      <c r="F553" s="105" t="s">
        <v>1198</v>
      </c>
      <c r="G553" s="105">
        <v>7</v>
      </c>
      <c r="H553" s="106" t="str">
        <f t="shared" ca="1" si="0"/>
        <v/>
      </c>
      <c r="I553" s="106" t="str">
        <f t="shared" ca="1" si="1"/>
        <v/>
      </c>
    </row>
    <row r="554" spans="1:9" ht="14">
      <c r="A554" s="104" t="s">
        <v>1159</v>
      </c>
      <c r="B554" s="107" t="s">
        <v>1180</v>
      </c>
      <c r="C554" s="104">
        <v>13</v>
      </c>
      <c r="D554" s="104" t="s">
        <v>1197</v>
      </c>
      <c r="E554" s="105" t="s">
        <v>1200</v>
      </c>
      <c r="F554" s="105" t="s">
        <v>1039</v>
      </c>
      <c r="G554" s="105">
        <v>7</v>
      </c>
      <c r="H554" s="106" t="str">
        <f t="shared" ca="1" si="0"/>
        <v>106.8</v>
      </c>
      <c r="I554" s="106">
        <f t="shared" ca="1" si="1"/>
        <v>106.8</v>
      </c>
    </row>
    <row r="555" spans="1:9" ht="14">
      <c r="A555" s="104" t="s">
        <v>1159</v>
      </c>
      <c r="B555" s="107" t="s">
        <v>1511</v>
      </c>
      <c r="C555" s="104">
        <v>14</v>
      </c>
      <c r="D555" s="104" t="s">
        <v>1197</v>
      </c>
      <c r="E555" s="105" t="s">
        <v>1200</v>
      </c>
      <c r="F555" s="105" t="s">
        <v>1039</v>
      </c>
      <c r="G555" s="105">
        <v>7</v>
      </c>
      <c r="H555" s="106" t="str">
        <f t="shared" ca="1" si="0"/>
        <v/>
      </c>
      <c r="I555" s="106" t="str">
        <f t="shared" ca="1" si="1"/>
        <v/>
      </c>
    </row>
    <row r="556" spans="1:9" ht="14">
      <c r="A556" s="104" t="s">
        <v>1159</v>
      </c>
      <c r="B556" s="107" t="s">
        <v>1179</v>
      </c>
      <c r="C556" s="104">
        <v>14</v>
      </c>
      <c r="D556" s="104" t="s">
        <v>1199</v>
      </c>
      <c r="E556" s="105" t="s">
        <v>1200</v>
      </c>
      <c r="F556" s="105" t="s">
        <v>1039</v>
      </c>
      <c r="G556" s="105">
        <v>7</v>
      </c>
      <c r="H556" s="106" t="str">
        <f t="shared" ca="1" si="0"/>
        <v>104.9</v>
      </c>
      <c r="I556" s="106">
        <f t="shared" ca="1" si="1"/>
        <v>104.9</v>
      </c>
    </row>
    <row r="557" spans="1:9" ht="14">
      <c r="A557" s="104" t="s">
        <v>1159</v>
      </c>
      <c r="B557" s="107" t="s">
        <v>1174</v>
      </c>
      <c r="C557" s="104">
        <v>12</v>
      </c>
      <c r="D557" s="104" t="s">
        <v>1197</v>
      </c>
      <c r="E557" s="105" t="s">
        <v>1198</v>
      </c>
      <c r="F557" s="105" t="s">
        <v>1200</v>
      </c>
      <c r="G557" s="105">
        <v>7</v>
      </c>
      <c r="H557" s="106" t="str">
        <f t="shared" ca="1" si="0"/>
        <v>100.65</v>
      </c>
      <c r="I557" s="106">
        <f t="shared" ca="1" si="1"/>
        <v>100.65</v>
      </c>
    </row>
    <row r="558" spans="1:9" ht="14">
      <c r="A558" s="104" t="s">
        <v>1159</v>
      </c>
      <c r="B558" s="107" t="s">
        <v>1173</v>
      </c>
      <c r="C558" s="104">
        <v>11</v>
      </c>
      <c r="D558" s="104" t="s">
        <v>1199</v>
      </c>
      <c r="E558" s="105" t="s">
        <v>1198</v>
      </c>
      <c r="F558" s="105" t="s">
        <v>1200</v>
      </c>
      <c r="G558" s="105">
        <v>7</v>
      </c>
      <c r="H558" s="106" t="str">
        <f t="shared" ca="1" si="0"/>
        <v>102</v>
      </c>
      <c r="I558" s="106">
        <f t="shared" ca="1" si="1"/>
        <v>102</v>
      </c>
    </row>
    <row r="559" spans="1:9" ht="14">
      <c r="A559" s="104" t="s">
        <v>1159</v>
      </c>
      <c r="B559" s="107" t="s">
        <v>1178</v>
      </c>
      <c r="C559" s="104">
        <v>12</v>
      </c>
      <c r="D559" s="104" t="s">
        <v>1199</v>
      </c>
      <c r="E559" s="105" t="s">
        <v>1198</v>
      </c>
      <c r="F559" s="105" t="s">
        <v>1200</v>
      </c>
      <c r="G559" s="105">
        <v>7</v>
      </c>
      <c r="H559" s="106" t="str">
        <f t="shared" ca="1" si="0"/>
        <v>70</v>
      </c>
      <c r="I559" s="106">
        <f t="shared" ca="1" si="1"/>
        <v>70</v>
      </c>
    </row>
    <row r="560" spans="1:9" ht="14">
      <c r="A560" s="104" t="s">
        <v>1159</v>
      </c>
      <c r="B560" s="107" t="s">
        <v>1188</v>
      </c>
      <c r="C560" s="104">
        <v>18</v>
      </c>
      <c r="D560" s="104" t="s">
        <v>1197</v>
      </c>
      <c r="E560" s="105" t="s">
        <v>1039</v>
      </c>
      <c r="F560" s="105" t="s">
        <v>1039</v>
      </c>
      <c r="G560" s="105">
        <v>7</v>
      </c>
      <c r="H560" s="106" t="str">
        <f t="shared" ca="1" si="0"/>
        <v>93.5</v>
      </c>
      <c r="I560" s="106">
        <f t="shared" ca="1" si="1"/>
        <v>93.5</v>
      </c>
    </row>
    <row r="561" spans="1:9" ht="14">
      <c r="A561" s="104" t="s">
        <v>580</v>
      </c>
      <c r="B561" s="107" t="s">
        <v>1512</v>
      </c>
      <c r="C561" s="104">
        <v>7</v>
      </c>
      <c r="D561" s="104" t="s">
        <v>1197</v>
      </c>
      <c r="E561" s="105" t="s">
        <v>615</v>
      </c>
      <c r="F561" s="105" t="s">
        <v>1198</v>
      </c>
      <c r="G561" s="105">
        <v>5</v>
      </c>
      <c r="H561" s="108" t="str">
        <f t="shared" ca="1" si="0"/>
        <v/>
      </c>
      <c r="I561" s="109" t="str">
        <f t="shared" ca="1" si="1"/>
        <v/>
      </c>
    </row>
    <row r="562" spans="1:9" ht="14">
      <c r="A562" s="104" t="s">
        <v>580</v>
      </c>
      <c r="B562" s="107" t="s">
        <v>1513</v>
      </c>
      <c r="C562" s="104">
        <v>9</v>
      </c>
      <c r="D562" s="104" t="s">
        <v>1197</v>
      </c>
      <c r="E562" s="105" t="s">
        <v>615</v>
      </c>
      <c r="F562" s="105" t="s">
        <v>1198</v>
      </c>
      <c r="G562" s="105">
        <v>5</v>
      </c>
      <c r="H562" s="108" t="str">
        <f t="shared" ca="1" si="0"/>
        <v/>
      </c>
      <c r="I562" s="109" t="str">
        <f t="shared" ca="1" si="1"/>
        <v/>
      </c>
    </row>
    <row r="563" spans="1:9" ht="14">
      <c r="A563" s="104" t="s">
        <v>580</v>
      </c>
      <c r="B563" s="107" t="s">
        <v>1514</v>
      </c>
      <c r="C563" s="104">
        <v>5</v>
      </c>
      <c r="D563" s="104" t="s">
        <v>1197</v>
      </c>
      <c r="E563" s="105" t="s">
        <v>615</v>
      </c>
      <c r="F563" s="105" t="s">
        <v>1198</v>
      </c>
      <c r="G563" s="105">
        <v>5</v>
      </c>
      <c r="H563" s="108" t="str">
        <f t="shared" ca="1" si="0"/>
        <v/>
      </c>
      <c r="I563" s="109" t="str">
        <f t="shared" ca="1" si="1"/>
        <v/>
      </c>
    </row>
    <row r="564" spans="1:9" ht="14">
      <c r="A564" s="104" t="s">
        <v>580</v>
      </c>
      <c r="B564" s="107" t="s">
        <v>597</v>
      </c>
      <c r="C564" s="104">
        <v>6</v>
      </c>
      <c r="D564" s="104" t="s">
        <v>1197</v>
      </c>
      <c r="E564" s="105" t="s">
        <v>615</v>
      </c>
      <c r="F564" s="105" t="s">
        <v>1198</v>
      </c>
      <c r="G564" s="105">
        <v>5</v>
      </c>
      <c r="H564" s="106" t="str">
        <f t="shared" ca="1" si="0"/>
        <v>12</v>
      </c>
      <c r="I564" s="106">
        <f t="shared" ca="1" si="1"/>
        <v>12</v>
      </c>
    </row>
    <row r="565" spans="1:9" ht="14">
      <c r="A565" s="104" t="s">
        <v>580</v>
      </c>
      <c r="B565" s="107" t="s">
        <v>595</v>
      </c>
      <c r="C565" s="104">
        <v>9</v>
      </c>
      <c r="D565" s="104" t="s">
        <v>1197</v>
      </c>
      <c r="E565" s="105" t="s">
        <v>615</v>
      </c>
      <c r="F565" s="105" t="s">
        <v>1198</v>
      </c>
      <c r="G565" s="105">
        <v>5</v>
      </c>
      <c r="H565" s="108" t="str">
        <f t="shared" ca="1" si="0"/>
        <v>40</v>
      </c>
      <c r="I565" s="109">
        <f t="shared" ca="1" si="1"/>
        <v>40</v>
      </c>
    </row>
    <row r="566" spans="1:9" ht="14">
      <c r="A566" s="104" t="s">
        <v>580</v>
      </c>
      <c r="B566" s="107" t="s">
        <v>585</v>
      </c>
      <c r="C566" s="104">
        <v>9</v>
      </c>
      <c r="D566" s="104" t="s">
        <v>1197</v>
      </c>
      <c r="E566" s="105" t="s">
        <v>615</v>
      </c>
      <c r="F566" s="105" t="s">
        <v>1198</v>
      </c>
      <c r="G566" s="105">
        <v>5</v>
      </c>
      <c r="H566" s="106" t="str">
        <f t="shared" ca="1" si="0"/>
        <v>68.15</v>
      </c>
      <c r="I566" s="106">
        <f t="shared" ca="1" si="1"/>
        <v>68.150000000000006</v>
      </c>
    </row>
    <row r="567" spans="1:9" ht="14">
      <c r="A567" s="104" t="s">
        <v>580</v>
      </c>
      <c r="B567" s="107" t="s">
        <v>587</v>
      </c>
      <c r="C567" s="104">
        <v>10</v>
      </c>
      <c r="D567" s="104" t="s">
        <v>1197</v>
      </c>
      <c r="E567" s="105" t="s">
        <v>615</v>
      </c>
      <c r="F567" s="105" t="s">
        <v>1198</v>
      </c>
      <c r="G567" s="105">
        <v>5</v>
      </c>
      <c r="H567" s="108" t="str">
        <f t="shared" ca="1" si="0"/>
        <v>61.55</v>
      </c>
      <c r="I567" s="109">
        <f t="shared" ca="1" si="1"/>
        <v>61.55</v>
      </c>
    </row>
    <row r="568" spans="1:9" ht="14">
      <c r="A568" s="104" t="s">
        <v>580</v>
      </c>
      <c r="B568" s="107" t="s">
        <v>1515</v>
      </c>
      <c r="C568" s="104">
        <v>9</v>
      </c>
      <c r="D568" s="104" t="s">
        <v>1197</v>
      </c>
      <c r="E568" s="105" t="s">
        <v>615</v>
      </c>
      <c r="F568" s="105" t="s">
        <v>1198</v>
      </c>
      <c r="G568" s="105">
        <v>5</v>
      </c>
      <c r="H568" s="108" t="str">
        <f t="shared" ca="1" si="0"/>
        <v/>
      </c>
      <c r="I568" s="109" t="str">
        <f t="shared" ca="1" si="1"/>
        <v/>
      </c>
    </row>
    <row r="569" spans="1:9" ht="14">
      <c r="A569" s="104" t="s">
        <v>580</v>
      </c>
      <c r="B569" s="107" t="s">
        <v>584</v>
      </c>
      <c r="C569" s="104">
        <v>8</v>
      </c>
      <c r="D569" s="104" t="s">
        <v>1199</v>
      </c>
      <c r="E569" s="105" t="s">
        <v>615</v>
      </c>
      <c r="F569" s="105" t="s">
        <v>1198</v>
      </c>
      <c r="G569" s="105">
        <v>5</v>
      </c>
      <c r="H569" s="108" t="str">
        <f t="shared" ca="1" si="0"/>
        <v>55.25</v>
      </c>
      <c r="I569" s="109">
        <f t="shared" ca="1" si="1"/>
        <v>55.25</v>
      </c>
    </row>
    <row r="570" spans="1:9" ht="14">
      <c r="A570" s="104" t="s">
        <v>580</v>
      </c>
      <c r="B570" s="107" t="s">
        <v>590</v>
      </c>
      <c r="C570" s="104">
        <v>10</v>
      </c>
      <c r="D570" s="104" t="s">
        <v>1199</v>
      </c>
      <c r="E570" s="105" t="s">
        <v>615</v>
      </c>
      <c r="F570" s="105" t="s">
        <v>1198</v>
      </c>
      <c r="G570" s="105">
        <v>5</v>
      </c>
      <c r="H570" s="108" t="str">
        <f t="shared" ca="1" si="0"/>
        <v>44.1</v>
      </c>
      <c r="I570" s="109">
        <f t="shared" ca="1" si="1"/>
        <v>44.1</v>
      </c>
    </row>
    <row r="571" spans="1:9" ht="14">
      <c r="A571" s="104" t="s">
        <v>580</v>
      </c>
      <c r="B571" s="107" t="s">
        <v>586</v>
      </c>
      <c r="C571" s="104">
        <v>8</v>
      </c>
      <c r="D571" s="104" t="s">
        <v>1199</v>
      </c>
      <c r="E571" s="105" t="s">
        <v>615</v>
      </c>
      <c r="F571" s="105" t="s">
        <v>1198</v>
      </c>
      <c r="G571" s="105">
        <v>5</v>
      </c>
      <c r="H571" s="106" t="str">
        <f t="shared" ca="1" si="0"/>
        <v>51.9</v>
      </c>
      <c r="I571" s="106">
        <f t="shared" ca="1" si="1"/>
        <v>51.9</v>
      </c>
    </row>
    <row r="572" spans="1:9" ht="14">
      <c r="A572" s="104" t="s">
        <v>580</v>
      </c>
      <c r="B572" s="107" t="s">
        <v>619</v>
      </c>
      <c r="C572" s="104">
        <v>13</v>
      </c>
      <c r="D572" s="104" t="s">
        <v>1197</v>
      </c>
      <c r="E572" s="105" t="s">
        <v>1200</v>
      </c>
      <c r="F572" s="105" t="s">
        <v>1039</v>
      </c>
      <c r="G572" s="105">
        <v>5</v>
      </c>
      <c r="H572" s="108" t="str">
        <f t="shared" ca="1" si="0"/>
        <v>98.55</v>
      </c>
      <c r="I572" s="109">
        <f t="shared" ca="1" si="1"/>
        <v>98.55</v>
      </c>
    </row>
    <row r="573" spans="1:9" ht="14">
      <c r="A573" s="104" t="s">
        <v>580</v>
      </c>
      <c r="B573" s="107" t="s">
        <v>618</v>
      </c>
      <c r="C573" s="104">
        <v>14</v>
      </c>
      <c r="D573" s="104" t="s">
        <v>1197</v>
      </c>
      <c r="E573" s="105" t="s">
        <v>1200</v>
      </c>
      <c r="F573" s="105" t="s">
        <v>1039</v>
      </c>
      <c r="G573" s="105">
        <v>5</v>
      </c>
      <c r="H573" s="106" t="str">
        <f t="shared" ca="1" si="0"/>
        <v>108.25</v>
      </c>
      <c r="I573" s="106">
        <f t="shared" ca="1" si="1"/>
        <v>108.25</v>
      </c>
    </row>
    <row r="574" spans="1:9" ht="14">
      <c r="A574" s="104" t="s">
        <v>580</v>
      </c>
      <c r="B574" s="107" t="s">
        <v>604</v>
      </c>
      <c r="C574" s="104">
        <v>11</v>
      </c>
      <c r="D574" s="104" t="s">
        <v>1197</v>
      </c>
      <c r="E574" s="105" t="s">
        <v>1198</v>
      </c>
      <c r="F574" s="105" t="s">
        <v>1200</v>
      </c>
      <c r="G574" s="105">
        <v>5</v>
      </c>
      <c r="H574" s="106" t="str">
        <f t="shared" ca="1" si="0"/>
        <v>75.95</v>
      </c>
      <c r="I574" s="106">
        <f t="shared" ca="1" si="1"/>
        <v>75.95</v>
      </c>
    </row>
    <row r="575" spans="1:9" ht="14">
      <c r="A575" s="104" t="s">
        <v>580</v>
      </c>
      <c r="B575" s="107" t="s">
        <v>1516</v>
      </c>
      <c r="C575" s="104">
        <v>11</v>
      </c>
      <c r="D575" s="104" t="s">
        <v>1197</v>
      </c>
      <c r="E575" s="105" t="s">
        <v>1198</v>
      </c>
      <c r="F575" s="105" t="s">
        <v>1200</v>
      </c>
      <c r="G575" s="105">
        <v>5</v>
      </c>
      <c r="H575" s="106" t="str">
        <f t="shared" ca="1" si="0"/>
        <v/>
      </c>
      <c r="I575" s="106" t="str">
        <f t="shared" ca="1" si="1"/>
        <v/>
      </c>
    </row>
    <row r="576" spans="1:9" ht="14">
      <c r="A576" s="104" t="s">
        <v>580</v>
      </c>
      <c r="B576" s="107" t="s">
        <v>607</v>
      </c>
      <c r="C576" s="104">
        <v>11</v>
      </c>
      <c r="D576" s="104" t="s">
        <v>1197</v>
      </c>
      <c r="E576" s="105" t="s">
        <v>1198</v>
      </c>
      <c r="F576" s="105" t="s">
        <v>1200</v>
      </c>
      <c r="G576" s="105">
        <v>5</v>
      </c>
      <c r="H576" s="106" t="str">
        <f t="shared" ca="1" si="0"/>
        <v>62.15</v>
      </c>
      <c r="I576" s="106">
        <f t="shared" ca="1" si="1"/>
        <v>62.15</v>
      </c>
    </row>
    <row r="577" spans="1:9" ht="14">
      <c r="A577" s="104" t="s">
        <v>580</v>
      </c>
      <c r="B577" s="107" t="s">
        <v>606</v>
      </c>
      <c r="C577" s="104">
        <v>12</v>
      </c>
      <c r="D577" s="104" t="s">
        <v>1197</v>
      </c>
      <c r="E577" s="105" t="s">
        <v>1198</v>
      </c>
      <c r="F577" s="105" t="s">
        <v>1200</v>
      </c>
      <c r="G577" s="105">
        <v>5</v>
      </c>
      <c r="H577" s="106" t="str">
        <f t="shared" ca="1" si="0"/>
        <v>64.15</v>
      </c>
      <c r="I577" s="106">
        <f t="shared" ca="1" si="1"/>
        <v>64.150000000000006</v>
      </c>
    </row>
    <row r="578" spans="1:9" ht="14">
      <c r="A578" s="104" t="s">
        <v>580</v>
      </c>
      <c r="B578" s="107" t="s">
        <v>599</v>
      </c>
      <c r="C578" s="104">
        <v>12</v>
      </c>
      <c r="D578" s="104" t="s">
        <v>1197</v>
      </c>
      <c r="E578" s="105" t="s">
        <v>1198</v>
      </c>
      <c r="F578" s="105" t="s">
        <v>1200</v>
      </c>
      <c r="G578" s="105">
        <v>5</v>
      </c>
      <c r="H578" s="106" t="str">
        <f t="shared" ca="1" si="0"/>
        <v>150.85</v>
      </c>
      <c r="I578" s="106">
        <f t="shared" ca="1" si="1"/>
        <v>150.85</v>
      </c>
    </row>
    <row r="579" spans="1:9" ht="14">
      <c r="A579" s="104" t="s">
        <v>580</v>
      </c>
      <c r="B579" s="107" t="s">
        <v>598</v>
      </c>
      <c r="C579" s="104">
        <v>11</v>
      </c>
      <c r="D579" s="104" t="s">
        <v>1199</v>
      </c>
      <c r="E579" s="105" t="s">
        <v>1198</v>
      </c>
      <c r="F579" s="105" t="s">
        <v>1200</v>
      </c>
      <c r="G579" s="105">
        <v>5</v>
      </c>
      <c r="H579" s="108" t="str">
        <f t="shared" ca="1" si="0"/>
        <v>78.1</v>
      </c>
      <c r="I579" s="109">
        <f t="shared" ca="1" si="1"/>
        <v>78.099999999999994</v>
      </c>
    </row>
    <row r="580" spans="1:9" ht="14">
      <c r="A580" s="104" t="s">
        <v>580</v>
      </c>
      <c r="B580" s="107" t="s">
        <v>1517</v>
      </c>
      <c r="C580" s="104">
        <v>11</v>
      </c>
      <c r="D580" s="104" t="s">
        <v>1199</v>
      </c>
      <c r="E580" s="105" t="s">
        <v>1198</v>
      </c>
      <c r="F580" s="105" t="s">
        <v>1200</v>
      </c>
      <c r="G580" s="105">
        <v>5</v>
      </c>
      <c r="H580" s="108" t="str">
        <f t="shared" ca="1" si="0"/>
        <v/>
      </c>
      <c r="I580" s="109" t="str">
        <f t="shared" ca="1" si="1"/>
        <v/>
      </c>
    </row>
    <row r="581" spans="1:9" ht="14">
      <c r="A581" s="104" t="s">
        <v>580</v>
      </c>
      <c r="B581" s="107" t="s">
        <v>1518</v>
      </c>
      <c r="C581" s="104">
        <v>11</v>
      </c>
      <c r="D581" s="104" t="s">
        <v>1199</v>
      </c>
      <c r="E581" s="105" t="s">
        <v>1198</v>
      </c>
      <c r="F581" s="105" t="s">
        <v>1200</v>
      </c>
      <c r="G581" s="105">
        <v>5</v>
      </c>
      <c r="H581" s="106" t="str">
        <f t="shared" ca="1" si="0"/>
        <v/>
      </c>
      <c r="I581" s="106" t="str">
        <f t="shared" ca="1" si="1"/>
        <v/>
      </c>
    </row>
    <row r="582" spans="1:9" ht="14">
      <c r="A582" s="104" t="s">
        <v>580</v>
      </c>
      <c r="B582" s="107" t="s">
        <v>643</v>
      </c>
      <c r="C582" s="104">
        <v>15</v>
      </c>
      <c r="D582" s="104" t="s">
        <v>1197</v>
      </c>
      <c r="E582" s="105" t="s">
        <v>1039</v>
      </c>
      <c r="F582" s="105" t="s">
        <v>1039</v>
      </c>
      <c r="G582" s="105">
        <v>5</v>
      </c>
      <c r="H582" s="106" t="str">
        <f t="shared" ca="1" si="0"/>
        <v>153.8</v>
      </c>
      <c r="I582" s="106">
        <f t="shared" ca="1" si="1"/>
        <v>153.80000000000001</v>
      </c>
    </row>
    <row r="583" spans="1:9" ht="14">
      <c r="A583" s="104" t="s">
        <v>698</v>
      </c>
      <c r="B583" s="107" t="s">
        <v>709</v>
      </c>
      <c r="C583" s="104">
        <v>9</v>
      </c>
      <c r="D583" s="104" t="s">
        <v>1197</v>
      </c>
      <c r="E583" s="105" t="s">
        <v>615</v>
      </c>
      <c r="F583" s="105" t="s">
        <v>1198</v>
      </c>
      <c r="G583" s="105">
        <v>4</v>
      </c>
      <c r="H583" s="108" t="str">
        <f t="shared" ca="1" si="0"/>
        <v>61.2</v>
      </c>
      <c r="I583" s="109">
        <f t="shared" ca="1" si="1"/>
        <v>61.2</v>
      </c>
    </row>
    <row r="584" spans="1:9" ht="14">
      <c r="A584" s="104" t="s">
        <v>698</v>
      </c>
      <c r="B584" s="107" t="s">
        <v>717</v>
      </c>
      <c r="C584" s="104">
        <v>7</v>
      </c>
      <c r="D584" s="104" t="s">
        <v>1197</v>
      </c>
      <c r="E584" s="105" t="s">
        <v>615</v>
      </c>
      <c r="F584" s="105" t="s">
        <v>1198</v>
      </c>
      <c r="G584" s="105">
        <v>4</v>
      </c>
      <c r="H584" s="108" t="str">
        <f t="shared" ca="1" si="0"/>
        <v>45.05</v>
      </c>
      <c r="I584" s="109">
        <f t="shared" ca="1" si="1"/>
        <v>45.05</v>
      </c>
    </row>
    <row r="585" spans="1:9" ht="14">
      <c r="A585" s="104" t="s">
        <v>698</v>
      </c>
      <c r="B585" s="107" t="s">
        <v>1519</v>
      </c>
      <c r="C585" s="104">
        <v>6</v>
      </c>
      <c r="D585" s="104" t="s">
        <v>1197</v>
      </c>
      <c r="E585" s="105" t="s">
        <v>615</v>
      </c>
      <c r="F585" s="105" t="s">
        <v>1198</v>
      </c>
      <c r="G585" s="105">
        <v>4</v>
      </c>
      <c r="H585" s="108" t="str">
        <f t="shared" ca="1" si="0"/>
        <v/>
      </c>
      <c r="I585" s="109" t="str">
        <f t="shared" ca="1" si="1"/>
        <v/>
      </c>
    </row>
    <row r="586" spans="1:9" ht="14">
      <c r="A586" s="104" t="s">
        <v>698</v>
      </c>
      <c r="B586" s="107" t="s">
        <v>1520</v>
      </c>
      <c r="C586" s="104">
        <v>8</v>
      </c>
      <c r="D586" s="104" t="s">
        <v>1197</v>
      </c>
      <c r="E586" s="105" t="s">
        <v>615</v>
      </c>
      <c r="F586" s="105" t="s">
        <v>1198</v>
      </c>
      <c r="G586" s="105">
        <v>4</v>
      </c>
      <c r="H586" s="108" t="str">
        <f t="shared" ca="1" si="0"/>
        <v/>
      </c>
      <c r="I586" s="109" t="str">
        <f t="shared" ca="1" si="1"/>
        <v/>
      </c>
    </row>
    <row r="587" spans="1:9" ht="14">
      <c r="A587" s="104" t="s">
        <v>698</v>
      </c>
      <c r="B587" s="107" t="s">
        <v>1521</v>
      </c>
      <c r="C587" s="104">
        <v>10</v>
      </c>
      <c r="D587" s="104" t="s">
        <v>1197</v>
      </c>
      <c r="E587" s="105" t="s">
        <v>615</v>
      </c>
      <c r="F587" s="105" t="s">
        <v>1198</v>
      </c>
      <c r="G587" s="105">
        <v>4</v>
      </c>
      <c r="H587" s="108" t="str">
        <f t="shared" ca="1" si="0"/>
        <v/>
      </c>
      <c r="I587" s="109" t="str">
        <f t="shared" ca="1" si="1"/>
        <v/>
      </c>
    </row>
    <row r="588" spans="1:9" ht="14">
      <c r="A588" s="104" t="s">
        <v>698</v>
      </c>
      <c r="B588" s="107" t="s">
        <v>723</v>
      </c>
      <c r="C588" s="104">
        <v>8</v>
      </c>
      <c r="D588" s="104" t="s">
        <v>1197</v>
      </c>
      <c r="E588" s="105" t="s">
        <v>615</v>
      </c>
      <c r="F588" s="105" t="s">
        <v>1198</v>
      </c>
      <c r="G588" s="105">
        <v>4</v>
      </c>
      <c r="H588" s="106" t="str">
        <f t="shared" ca="1" si="0"/>
        <v>33.15</v>
      </c>
      <c r="I588" s="106">
        <f t="shared" ca="1" si="1"/>
        <v>33.15</v>
      </c>
    </row>
    <row r="589" spans="1:9" ht="14">
      <c r="A589" s="104" t="s">
        <v>698</v>
      </c>
      <c r="B589" s="107" t="s">
        <v>708</v>
      </c>
      <c r="C589" s="104">
        <v>10</v>
      </c>
      <c r="D589" s="104" t="s">
        <v>1199</v>
      </c>
      <c r="E589" s="105" t="s">
        <v>615</v>
      </c>
      <c r="F589" s="105" t="s">
        <v>1198</v>
      </c>
      <c r="G589" s="105">
        <v>4</v>
      </c>
      <c r="H589" s="106" t="str">
        <f t="shared" ca="1" si="0"/>
        <v>63.15</v>
      </c>
      <c r="I589" s="106">
        <f t="shared" ca="1" si="1"/>
        <v>63.15</v>
      </c>
    </row>
    <row r="590" spans="1:9" ht="14">
      <c r="A590" s="104" t="s">
        <v>698</v>
      </c>
      <c r="B590" s="107" t="s">
        <v>1522</v>
      </c>
      <c r="C590" s="104">
        <v>7</v>
      </c>
      <c r="D590" s="104" t="s">
        <v>1199</v>
      </c>
      <c r="E590" s="105" t="s">
        <v>615</v>
      </c>
      <c r="F590" s="105" t="s">
        <v>1198</v>
      </c>
      <c r="G590" s="105">
        <v>4</v>
      </c>
      <c r="H590" s="106" t="str">
        <f t="shared" ca="1" si="0"/>
        <v/>
      </c>
      <c r="I590" s="106" t="str">
        <f t="shared" ca="1" si="1"/>
        <v/>
      </c>
    </row>
    <row r="591" spans="1:9" ht="14">
      <c r="A591" s="104" t="s">
        <v>698</v>
      </c>
      <c r="B591" s="107" t="s">
        <v>706</v>
      </c>
      <c r="C591" s="104">
        <v>10</v>
      </c>
      <c r="D591" s="104" t="s">
        <v>1199</v>
      </c>
      <c r="E591" s="105" t="s">
        <v>615</v>
      </c>
      <c r="F591" s="105" t="s">
        <v>1198</v>
      </c>
      <c r="G591" s="105">
        <v>4</v>
      </c>
      <c r="H591" s="106" t="str">
        <f t="shared" ca="1" si="0"/>
        <v>65.65</v>
      </c>
      <c r="I591" s="106">
        <f t="shared" ca="1" si="1"/>
        <v>65.650000000000006</v>
      </c>
    </row>
    <row r="592" spans="1:9" ht="14">
      <c r="A592" s="104" t="s">
        <v>698</v>
      </c>
      <c r="B592" s="107" t="s">
        <v>1523</v>
      </c>
      <c r="C592" s="104">
        <v>8</v>
      </c>
      <c r="D592" s="104" t="s">
        <v>1199</v>
      </c>
      <c r="E592" s="105" t="s">
        <v>615</v>
      </c>
      <c r="F592" s="105" t="s">
        <v>1198</v>
      </c>
      <c r="G592" s="105">
        <v>4</v>
      </c>
      <c r="H592" s="108" t="str">
        <f t="shared" ca="1" si="0"/>
        <v/>
      </c>
      <c r="I592" s="109" t="str">
        <f t="shared" ca="1" si="1"/>
        <v/>
      </c>
    </row>
    <row r="593" spans="1:9" ht="14">
      <c r="A593" s="104" t="s">
        <v>698</v>
      </c>
      <c r="B593" s="107" t="s">
        <v>718</v>
      </c>
      <c r="C593" s="104">
        <v>9</v>
      </c>
      <c r="D593" s="104" t="s">
        <v>1199</v>
      </c>
      <c r="E593" s="105" t="s">
        <v>615</v>
      </c>
      <c r="F593" s="105" t="s">
        <v>1198</v>
      </c>
      <c r="G593" s="105">
        <v>4</v>
      </c>
      <c r="H593" s="108" t="str">
        <f t="shared" ca="1" si="0"/>
        <v>43.5</v>
      </c>
      <c r="I593" s="109">
        <f t="shared" ca="1" si="1"/>
        <v>43.5</v>
      </c>
    </row>
    <row r="594" spans="1:9" ht="14">
      <c r="A594" s="104" t="s">
        <v>698</v>
      </c>
      <c r="B594" s="107" t="s">
        <v>1524</v>
      </c>
      <c r="C594" s="104">
        <v>5</v>
      </c>
      <c r="D594" s="104" t="s">
        <v>1199</v>
      </c>
      <c r="E594" s="105" t="s">
        <v>615</v>
      </c>
      <c r="F594" s="105" t="s">
        <v>1198</v>
      </c>
      <c r="G594" s="105">
        <v>4</v>
      </c>
      <c r="H594" s="108" t="str">
        <f t="shared" ca="1" si="0"/>
        <v/>
      </c>
      <c r="I594" s="109" t="str">
        <f t="shared" ca="1" si="1"/>
        <v/>
      </c>
    </row>
    <row r="595" spans="1:9" ht="14">
      <c r="A595" s="104" t="s">
        <v>698</v>
      </c>
      <c r="B595" s="107" t="s">
        <v>722</v>
      </c>
      <c r="C595" s="104">
        <v>10</v>
      </c>
      <c r="D595" s="104" t="s">
        <v>1199</v>
      </c>
      <c r="E595" s="105" t="s">
        <v>615</v>
      </c>
      <c r="F595" s="105" t="s">
        <v>1198</v>
      </c>
      <c r="G595" s="105">
        <v>4</v>
      </c>
      <c r="H595" s="106" t="str">
        <f t="shared" ca="1" si="0"/>
        <v>39.9</v>
      </c>
      <c r="I595" s="106">
        <f t="shared" ca="1" si="1"/>
        <v>39.9</v>
      </c>
    </row>
    <row r="596" spans="1:9" ht="14">
      <c r="A596" s="104" t="s">
        <v>698</v>
      </c>
      <c r="B596" s="107" t="s">
        <v>726</v>
      </c>
      <c r="C596" s="104">
        <v>7</v>
      </c>
      <c r="D596" s="104" t="s">
        <v>1199</v>
      </c>
      <c r="E596" s="105" t="s">
        <v>615</v>
      </c>
      <c r="F596" s="105" t="s">
        <v>1198</v>
      </c>
      <c r="G596" s="105">
        <v>4</v>
      </c>
      <c r="H596" s="108" t="str">
        <f t="shared" ca="1" si="0"/>
        <v>33.1</v>
      </c>
      <c r="I596" s="109">
        <f t="shared" ca="1" si="1"/>
        <v>33.1</v>
      </c>
    </row>
    <row r="597" spans="1:9" ht="14">
      <c r="A597" s="104" t="s">
        <v>698</v>
      </c>
      <c r="B597" s="107" t="s">
        <v>727</v>
      </c>
      <c r="C597" s="104">
        <v>9</v>
      </c>
      <c r="D597" s="104" t="s">
        <v>1199</v>
      </c>
      <c r="E597" s="105" t="s">
        <v>615</v>
      </c>
      <c r="F597" s="105" t="s">
        <v>1198</v>
      </c>
      <c r="G597" s="105">
        <v>4</v>
      </c>
      <c r="H597" s="108" t="str">
        <f t="shared" ca="1" si="0"/>
        <v>32.95</v>
      </c>
      <c r="I597" s="109">
        <f t="shared" ca="1" si="1"/>
        <v>32.950000000000003</v>
      </c>
    </row>
    <row r="598" spans="1:9" ht="14">
      <c r="A598" s="104" t="s">
        <v>698</v>
      </c>
      <c r="B598" s="107" t="s">
        <v>729</v>
      </c>
      <c r="C598" s="104">
        <v>7</v>
      </c>
      <c r="D598" s="104" t="s">
        <v>1199</v>
      </c>
      <c r="E598" s="105" t="s">
        <v>615</v>
      </c>
      <c r="F598" s="105" t="s">
        <v>1198</v>
      </c>
      <c r="G598" s="105">
        <v>4</v>
      </c>
      <c r="H598" s="106" t="str">
        <f t="shared" ca="1" si="0"/>
        <v>19.1</v>
      </c>
      <c r="I598" s="106">
        <f t="shared" ca="1" si="1"/>
        <v>19.100000000000001</v>
      </c>
    </row>
    <row r="599" spans="1:9" ht="14">
      <c r="A599" s="104" t="s">
        <v>698</v>
      </c>
      <c r="B599" s="107" t="s">
        <v>724</v>
      </c>
      <c r="C599" s="104">
        <v>7</v>
      </c>
      <c r="D599" s="104" t="s">
        <v>1199</v>
      </c>
      <c r="E599" s="105" t="s">
        <v>615</v>
      </c>
      <c r="F599" s="105" t="s">
        <v>1198</v>
      </c>
      <c r="G599" s="105">
        <v>4</v>
      </c>
      <c r="H599" s="106" t="str">
        <f t="shared" ca="1" si="0"/>
        <v>35.75</v>
      </c>
      <c r="I599" s="106">
        <f t="shared" ca="1" si="1"/>
        <v>35.75</v>
      </c>
    </row>
    <row r="600" spans="1:9" ht="14">
      <c r="A600" s="104" t="s">
        <v>698</v>
      </c>
      <c r="B600" s="107" t="s">
        <v>716</v>
      </c>
      <c r="C600" s="104">
        <v>8</v>
      </c>
      <c r="D600" s="104" t="s">
        <v>1199</v>
      </c>
      <c r="E600" s="105" t="s">
        <v>615</v>
      </c>
      <c r="F600" s="105" t="s">
        <v>1198</v>
      </c>
      <c r="G600" s="105">
        <v>4</v>
      </c>
      <c r="H600" s="108" t="str">
        <f t="shared" ca="1" si="0"/>
        <v>49.75</v>
      </c>
      <c r="I600" s="109">
        <f t="shared" ca="1" si="1"/>
        <v>49.75</v>
      </c>
    </row>
    <row r="601" spans="1:9" ht="14">
      <c r="A601" s="104" t="s">
        <v>698</v>
      </c>
      <c r="B601" s="107" t="s">
        <v>1525</v>
      </c>
      <c r="C601" s="104">
        <v>13</v>
      </c>
      <c r="D601" s="104" t="s">
        <v>1197</v>
      </c>
      <c r="E601" s="105" t="s">
        <v>1200</v>
      </c>
      <c r="F601" s="105" t="s">
        <v>1039</v>
      </c>
      <c r="G601" s="105">
        <v>4</v>
      </c>
      <c r="H601" s="108" t="str">
        <f t="shared" ca="1" si="0"/>
        <v/>
      </c>
      <c r="I601" s="109" t="str">
        <f t="shared" ca="1" si="1"/>
        <v/>
      </c>
    </row>
    <row r="602" spans="1:9" ht="14">
      <c r="A602" s="104" t="s">
        <v>698</v>
      </c>
      <c r="B602" s="107" t="s">
        <v>753</v>
      </c>
      <c r="C602" s="104">
        <v>13</v>
      </c>
      <c r="D602" s="104" t="s">
        <v>1197</v>
      </c>
      <c r="E602" s="105" t="s">
        <v>1200</v>
      </c>
      <c r="F602" s="105" t="s">
        <v>1039</v>
      </c>
      <c r="G602" s="105">
        <v>4</v>
      </c>
      <c r="H602" s="108" t="str">
        <f t="shared" ca="1" si="0"/>
        <v>81.1</v>
      </c>
      <c r="I602" s="109">
        <f t="shared" ca="1" si="1"/>
        <v>81.099999999999994</v>
      </c>
    </row>
    <row r="603" spans="1:9" ht="14">
      <c r="A603" s="104" t="s">
        <v>698</v>
      </c>
      <c r="B603" s="107" t="s">
        <v>755</v>
      </c>
      <c r="C603" s="104">
        <v>13</v>
      </c>
      <c r="D603" s="104" t="s">
        <v>1199</v>
      </c>
      <c r="E603" s="105" t="s">
        <v>1200</v>
      </c>
      <c r="F603" s="105" t="s">
        <v>1039</v>
      </c>
      <c r="G603" s="105">
        <v>4</v>
      </c>
      <c r="H603" s="106" t="str">
        <f t="shared" ca="1" si="0"/>
        <v>117.15</v>
      </c>
      <c r="I603" s="106">
        <f t="shared" ca="1" si="1"/>
        <v>117.15</v>
      </c>
    </row>
    <row r="604" spans="1:9" ht="14">
      <c r="A604" s="104" t="s">
        <v>698</v>
      </c>
      <c r="B604" s="107" t="s">
        <v>746</v>
      </c>
      <c r="C604" s="104">
        <v>13</v>
      </c>
      <c r="D604" s="104" t="s">
        <v>1199</v>
      </c>
      <c r="E604" s="105" t="s">
        <v>1200</v>
      </c>
      <c r="F604" s="105" t="s">
        <v>1039</v>
      </c>
      <c r="G604" s="105">
        <v>4</v>
      </c>
      <c r="H604" s="106" t="str">
        <f t="shared" ca="1" si="0"/>
        <v>171.05</v>
      </c>
      <c r="I604" s="106">
        <f t="shared" ca="1" si="1"/>
        <v>171.05</v>
      </c>
    </row>
    <row r="605" spans="1:9" ht="14">
      <c r="A605" s="104" t="s">
        <v>698</v>
      </c>
      <c r="B605" s="107" t="s">
        <v>757</v>
      </c>
      <c r="C605" s="104">
        <v>13</v>
      </c>
      <c r="D605" s="104" t="s">
        <v>1199</v>
      </c>
      <c r="E605" s="105" t="s">
        <v>1200</v>
      </c>
      <c r="F605" s="105" t="s">
        <v>1039</v>
      </c>
      <c r="G605" s="105">
        <v>4</v>
      </c>
      <c r="H605" s="108" t="str">
        <f t="shared" ca="1" si="0"/>
        <v>108.8</v>
      </c>
      <c r="I605" s="109">
        <f t="shared" ca="1" si="1"/>
        <v>108.8</v>
      </c>
    </row>
    <row r="606" spans="1:9" ht="14">
      <c r="A606" s="104" t="s">
        <v>698</v>
      </c>
      <c r="B606" s="107" t="s">
        <v>1526</v>
      </c>
      <c r="C606" s="104">
        <v>13</v>
      </c>
      <c r="D606" s="104" t="s">
        <v>1199</v>
      </c>
      <c r="E606" s="105" t="s">
        <v>1200</v>
      </c>
      <c r="F606" s="105" t="s">
        <v>1039</v>
      </c>
      <c r="G606" s="105">
        <v>4</v>
      </c>
      <c r="H606" s="108" t="str">
        <f t="shared" ca="1" si="0"/>
        <v/>
      </c>
      <c r="I606" s="109" t="str">
        <f t="shared" ca="1" si="1"/>
        <v/>
      </c>
    </row>
    <row r="607" spans="1:9" ht="14">
      <c r="A607" s="104" t="s">
        <v>698</v>
      </c>
      <c r="B607" s="107" t="s">
        <v>740</v>
      </c>
      <c r="C607" s="104">
        <v>12</v>
      </c>
      <c r="D607" s="104" t="s">
        <v>1197</v>
      </c>
      <c r="E607" s="105" t="s">
        <v>1198</v>
      </c>
      <c r="F607" s="105" t="s">
        <v>1200</v>
      </c>
      <c r="G607" s="105">
        <v>4</v>
      </c>
      <c r="H607" s="108" t="str">
        <f t="shared" ca="1" si="0"/>
        <v>98.55</v>
      </c>
      <c r="I607" s="109">
        <f t="shared" ca="1" si="1"/>
        <v>98.55</v>
      </c>
    </row>
    <row r="608" spans="1:9" ht="14">
      <c r="A608" s="104" t="s">
        <v>698</v>
      </c>
      <c r="B608" s="107" t="s">
        <v>1527</v>
      </c>
      <c r="C608" s="104">
        <v>12</v>
      </c>
      <c r="D608" s="104" t="s">
        <v>1197</v>
      </c>
      <c r="E608" s="105" t="s">
        <v>1198</v>
      </c>
      <c r="F608" s="105" t="s">
        <v>1200</v>
      </c>
      <c r="G608" s="105">
        <v>4</v>
      </c>
      <c r="H608" s="108" t="str">
        <f t="shared" ca="1" si="0"/>
        <v/>
      </c>
      <c r="I608" s="109" t="str">
        <f t="shared" ca="1" si="1"/>
        <v/>
      </c>
    </row>
    <row r="609" spans="1:9" ht="14">
      <c r="A609" s="104" t="s">
        <v>698</v>
      </c>
      <c r="B609" s="107" t="s">
        <v>1528</v>
      </c>
      <c r="C609" s="104">
        <v>12</v>
      </c>
      <c r="D609" s="104" t="s">
        <v>1197</v>
      </c>
      <c r="E609" s="105" t="s">
        <v>1198</v>
      </c>
      <c r="F609" s="105" t="s">
        <v>1200</v>
      </c>
      <c r="G609" s="105">
        <v>4</v>
      </c>
      <c r="H609" s="106" t="str">
        <f t="shared" ca="1" si="0"/>
        <v/>
      </c>
      <c r="I609" s="106" t="str">
        <f t="shared" ca="1" si="1"/>
        <v/>
      </c>
    </row>
    <row r="610" spans="1:9" ht="14">
      <c r="A610" s="104" t="s">
        <v>698</v>
      </c>
      <c r="B610" s="107" t="s">
        <v>1529</v>
      </c>
      <c r="C610" s="104">
        <v>12</v>
      </c>
      <c r="D610" s="104" t="s">
        <v>1197</v>
      </c>
      <c r="E610" s="105" t="s">
        <v>1198</v>
      </c>
      <c r="F610" s="105" t="s">
        <v>1200</v>
      </c>
      <c r="G610" s="105">
        <v>4</v>
      </c>
      <c r="H610" s="108" t="str">
        <f t="shared" ca="1" si="0"/>
        <v/>
      </c>
      <c r="I610" s="109" t="str">
        <f t="shared" ca="1" si="1"/>
        <v/>
      </c>
    </row>
    <row r="611" spans="1:9" ht="14">
      <c r="A611" s="104" t="s">
        <v>698</v>
      </c>
      <c r="B611" s="107" t="s">
        <v>738</v>
      </c>
      <c r="C611" s="104">
        <v>12</v>
      </c>
      <c r="D611" s="104" t="s">
        <v>1197</v>
      </c>
      <c r="E611" s="105" t="s">
        <v>1198</v>
      </c>
      <c r="F611" s="105" t="s">
        <v>1200</v>
      </c>
      <c r="G611" s="105">
        <v>4</v>
      </c>
      <c r="H611" s="108" t="str">
        <f t="shared" ca="1" si="0"/>
        <v>117.9</v>
      </c>
      <c r="I611" s="109">
        <f t="shared" ca="1" si="1"/>
        <v>117.9</v>
      </c>
    </row>
    <row r="612" spans="1:9" ht="14">
      <c r="A612" s="104" t="s">
        <v>698</v>
      </c>
      <c r="B612" s="107" t="s">
        <v>750</v>
      </c>
      <c r="C612" s="104">
        <v>11</v>
      </c>
      <c r="D612" s="104" t="s">
        <v>1197</v>
      </c>
      <c r="E612" s="105" t="s">
        <v>1198</v>
      </c>
      <c r="F612" s="105" t="s">
        <v>1200</v>
      </c>
      <c r="G612" s="105">
        <v>4</v>
      </c>
      <c r="H612" s="108" t="str">
        <f t="shared" ca="1" si="0"/>
        <v>112.25</v>
      </c>
      <c r="I612" s="109">
        <f t="shared" ca="1" si="1"/>
        <v>112.25</v>
      </c>
    </row>
    <row r="613" spans="1:9" ht="14">
      <c r="A613" s="104" t="s">
        <v>698</v>
      </c>
      <c r="B613" s="107" t="s">
        <v>1530</v>
      </c>
      <c r="C613" s="104">
        <v>12</v>
      </c>
      <c r="D613" s="104" t="s">
        <v>1199</v>
      </c>
      <c r="E613" s="105" t="s">
        <v>1198</v>
      </c>
      <c r="F613" s="105" t="s">
        <v>1200</v>
      </c>
      <c r="G613" s="105">
        <v>4</v>
      </c>
      <c r="H613" s="108" t="str">
        <f t="shared" ca="1" si="0"/>
        <v/>
      </c>
      <c r="I613" s="109" t="str">
        <f t="shared" ca="1" si="1"/>
        <v/>
      </c>
    </row>
    <row r="614" spans="1:9" ht="14">
      <c r="A614" s="104" t="s">
        <v>698</v>
      </c>
      <c r="B614" s="107" t="s">
        <v>1531</v>
      </c>
      <c r="C614" s="104">
        <v>11</v>
      </c>
      <c r="D614" s="104" t="s">
        <v>1199</v>
      </c>
      <c r="E614" s="105" t="s">
        <v>1198</v>
      </c>
      <c r="F614" s="105" t="s">
        <v>1200</v>
      </c>
      <c r="G614" s="105">
        <v>4</v>
      </c>
      <c r="H614" s="108" t="str">
        <f t="shared" ca="1" si="0"/>
        <v/>
      </c>
      <c r="I614" s="109" t="str">
        <f t="shared" ca="1" si="1"/>
        <v/>
      </c>
    </row>
    <row r="615" spans="1:9" ht="14">
      <c r="A615" s="104" t="s">
        <v>698</v>
      </c>
      <c r="B615" s="107" t="s">
        <v>1532</v>
      </c>
      <c r="C615" s="104">
        <v>11</v>
      </c>
      <c r="D615" s="104" t="s">
        <v>1199</v>
      </c>
      <c r="E615" s="105" t="s">
        <v>1198</v>
      </c>
      <c r="F615" s="105" t="s">
        <v>1200</v>
      </c>
      <c r="G615" s="105">
        <v>4</v>
      </c>
      <c r="H615" s="106" t="str">
        <f t="shared" ca="1" si="0"/>
        <v/>
      </c>
      <c r="I615" s="106" t="str">
        <f t="shared" ca="1" si="1"/>
        <v/>
      </c>
    </row>
    <row r="616" spans="1:9" ht="14">
      <c r="A616" s="104" t="s">
        <v>698</v>
      </c>
      <c r="B616" s="107" t="s">
        <v>1533</v>
      </c>
      <c r="C616" s="104">
        <v>11</v>
      </c>
      <c r="D616" s="104" t="s">
        <v>1199</v>
      </c>
      <c r="E616" s="105" t="s">
        <v>1198</v>
      </c>
      <c r="F616" s="105" t="s">
        <v>1200</v>
      </c>
      <c r="G616" s="105">
        <v>4</v>
      </c>
      <c r="H616" s="108" t="str">
        <f t="shared" ca="1" si="0"/>
        <v/>
      </c>
      <c r="I616" s="109" t="str">
        <f t="shared" ca="1" si="1"/>
        <v/>
      </c>
    </row>
    <row r="617" spans="1:9" ht="14">
      <c r="A617" s="104" t="s">
        <v>698</v>
      </c>
      <c r="B617" s="107" t="s">
        <v>745</v>
      </c>
      <c r="C617" s="104">
        <v>12</v>
      </c>
      <c r="D617" s="104" t="s">
        <v>1199</v>
      </c>
      <c r="E617" s="105" t="s">
        <v>1198</v>
      </c>
      <c r="F617" s="105" t="s">
        <v>1200</v>
      </c>
      <c r="G617" s="105">
        <v>4</v>
      </c>
      <c r="H617" s="106" t="str">
        <f t="shared" ca="1" si="0"/>
        <v>83.2</v>
      </c>
      <c r="I617" s="106">
        <f t="shared" ca="1" si="1"/>
        <v>83.2</v>
      </c>
    </row>
    <row r="618" spans="1:9" ht="14">
      <c r="A618" s="104" t="s">
        <v>698</v>
      </c>
      <c r="B618" s="107" t="s">
        <v>1534</v>
      </c>
      <c r="C618" s="104">
        <v>11</v>
      </c>
      <c r="D618" s="104" t="s">
        <v>1199</v>
      </c>
      <c r="E618" s="105" t="s">
        <v>1198</v>
      </c>
      <c r="F618" s="105" t="s">
        <v>1200</v>
      </c>
      <c r="G618" s="105">
        <v>4</v>
      </c>
      <c r="H618" s="106" t="str">
        <f t="shared" ca="1" si="0"/>
        <v/>
      </c>
      <c r="I618" s="106" t="str">
        <f t="shared" ca="1" si="1"/>
        <v/>
      </c>
    </row>
    <row r="619" spans="1:9" ht="14">
      <c r="A619" s="104" t="s">
        <v>698</v>
      </c>
      <c r="B619" s="107" t="s">
        <v>760</v>
      </c>
      <c r="C619" s="104">
        <v>16</v>
      </c>
      <c r="D619" s="104" t="s">
        <v>1197</v>
      </c>
      <c r="E619" s="105" t="s">
        <v>1039</v>
      </c>
      <c r="F619" s="105" t="s">
        <v>1039</v>
      </c>
      <c r="G619" s="105">
        <v>4</v>
      </c>
      <c r="H619" s="106" t="str">
        <f t="shared" ca="1" si="0"/>
        <v>195.3</v>
      </c>
      <c r="I619" s="106">
        <f t="shared" ca="1" si="1"/>
        <v>195.3</v>
      </c>
    </row>
    <row r="620" spans="1:9" ht="14">
      <c r="A620" s="104" t="s">
        <v>698</v>
      </c>
      <c r="B620" s="107" t="s">
        <v>1535</v>
      </c>
      <c r="C620" s="104">
        <v>15</v>
      </c>
      <c r="D620" s="104" t="s">
        <v>1199</v>
      </c>
      <c r="E620" s="105" t="s">
        <v>1039</v>
      </c>
      <c r="F620" s="105" t="s">
        <v>1039</v>
      </c>
      <c r="G620" s="105">
        <v>4</v>
      </c>
      <c r="H620" s="108" t="str">
        <f t="shared" ca="1" si="0"/>
        <v/>
      </c>
      <c r="I620" s="109" t="str">
        <f t="shared" ca="1" si="1"/>
        <v/>
      </c>
    </row>
    <row r="621" spans="1:9" ht="14">
      <c r="A621" s="104" t="s">
        <v>698</v>
      </c>
      <c r="B621" s="107" t="s">
        <v>759</v>
      </c>
      <c r="C621" s="104">
        <v>16</v>
      </c>
      <c r="D621" s="104" t="s">
        <v>1199</v>
      </c>
      <c r="E621" s="105" t="s">
        <v>1039</v>
      </c>
      <c r="F621" s="105" t="s">
        <v>1039</v>
      </c>
      <c r="G621" s="105">
        <v>4</v>
      </c>
      <c r="H621" s="108" t="str">
        <f t="shared" ca="1" si="0"/>
        <v>203.6</v>
      </c>
      <c r="I621" s="109">
        <f t="shared" ca="1" si="1"/>
        <v>203.6</v>
      </c>
    </row>
    <row r="622" spans="1:9" ht="14">
      <c r="A622" s="104" t="s">
        <v>108</v>
      </c>
      <c r="B622" s="107" t="s">
        <v>1536</v>
      </c>
      <c r="C622" s="104">
        <v>9</v>
      </c>
      <c r="D622" s="104" t="s">
        <v>1197</v>
      </c>
      <c r="E622" s="105" t="s">
        <v>615</v>
      </c>
      <c r="F622" s="105" t="s">
        <v>1198</v>
      </c>
      <c r="G622" s="105">
        <v>3</v>
      </c>
      <c r="H622" s="108" t="str">
        <f t="shared" ca="1" si="0"/>
        <v/>
      </c>
      <c r="I622" s="109" t="str">
        <f t="shared" ca="1" si="1"/>
        <v/>
      </c>
    </row>
    <row r="623" spans="1:9" ht="14">
      <c r="A623" s="104" t="s">
        <v>108</v>
      </c>
      <c r="B623" s="107" t="s">
        <v>136</v>
      </c>
      <c r="C623" s="104">
        <v>10</v>
      </c>
      <c r="D623" s="104" t="s">
        <v>1197</v>
      </c>
      <c r="E623" s="105" t="s">
        <v>615</v>
      </c>
      <c r="F623" s="105" t="s">
        <v>1198</v>
      </c>
      <c r="G623" s="105">
        <v>3</v>
      </c>
      <c r="H623" s="106" t="str">
        <f t="shared" ca="1" si="0"/>
        <v>80.05</v>
      </c>
      <c r="I623" s="106">
        <f t="shared" ca="1" si="1"/>
        <v>80.05</v>
      </c>
    </row>
    <row r="624" spans="1:9" ht="14">
      <c r="A624" s="104" t="s">
        <v>108</v>
      </c>
      <c r="B624" s="107" t="s">
        <v>1537</v>
      </c>
      <c r="C624" s="104">
        <v>8</v>
      </c>
      <c r="D624" s="104" t="s">
        <v>1197</v>
      </c>
      <c r="E624" s="105" t="s">
        <v>615</v>
      </c>
      <c r="F624" s="105" t="s">
        <v>1198</v>
      </c>
      <c r="G624" s="105">
        <v>3</v>
      </c>
      <c r="H624" s="108" t="str">
        <f t="shared" ca="1" si="0"/>
        <v/>
      </c>
      <c r="I624" s="109" t="str">
        <f t="shared" ca="1" si="1"/>
        <v/>
      </c>
    </row>
    <row r="625" spans="1:9" ht="14">
      <c r="A625" s="104" t="s">
        <v>108</v>
      </c>
      <c r="B625" s="107" t="s">
        <v>1538</v>
      </c>
      <c r="C625" s="104">
        <v>6</v>
      </c>
      <c r="D625" s="104" t="s">
        <v>1197</v>
      </c>
      <c r="E625" s="105" t="s">
        <v>615</v>
      </c>
      <c r="F625" s="105" t="s">
        <v>1198</v>
      </c>
      <c r="G625" s="105">
        <v>3</v>
      </c>
      <c r="H625" s="108" t="str">
        <f t="shared" ca="1" si="0"/>
        <v/>
      </c>
      <c r="I625" s="109" t="str">
        <f t="shared" ca="1" si="1"/>
        <v/>
      </c>
    </row>
    <row r="626" spans="1:9" ht="14">
      <c r="A626" s="104" t="s">
        <v>108</v>
      </c>
      <c r="B626" s="107" t="s">
        <v>1539</v>
      </c>
      <c r="C626" s="104">
        <v>6</v>
      </c>
      <c r="D626" s="104" t="s">
        <v>1197</v>
      </c>
      <c r="E626" s="105" t="s">
        <v>615</v>
      </c>
      <c r="F626" s="105" t="s">
        <v>1198</v>
      </c>
      <c r="G626" s="105">
        <v>3</v>
      </c>
      <c r="H626" s="106" t="str">
        <f t="shared" ca="1" si="0"/>
        <v/>
      </c>
      <c r="I626" s="106" t="str">
        <f t="shared" ca="1" si="1"/>
        <v/>
      </c>
    </row>
    <row r="627" spans="1:9" ht="14">
      <c r="A627" s="104" t="s">
        <v>108</v>
      </c>
      <c r="B627" s="107" t="s">
        <v>149</v>
      </c>
      <c r="C627" s="104">
        <v>9</v>
      </c>
      <c r="D627" s="104" t="s">
        <v>1197</v>
      </c>
      <c r="E627" s="105" t="s">
        <v>615</v>
      </c>
      <c r="F627" s="105" t="s">
        <v>1198</v>
      </c>
      <c r="G627" s="105">
        <v>3</v>
      </c>
      <c r="H627" s="108" t="str">
        <f t="shared" ca="1" si="0"/>
        <v>54.6</v>
      </c>
      <c r="I627" s="109">
        <f t="shared" ca="1" si="1"/>
        <v>54.6</v>
      </c>
    </row>
    <row r="628" spans="1:9" ht="14">
      <c r="A628" s="104" t="s">
        <v>108</v>
      </c>
      <c r="B628" s="107" t="s">
        <v>168</v>
      </c>
      <c r="C628" s="104">
        <v>6</v>
      </c>
      <c r="D628" s="104" t="s">
        <v>1197</v>
      </c>
      <c r="E628" s="105" t="s">
        <v>615</v>
      </c>
      <c r="F628" s="105" t="s">
        <v>1198</v>
      </c>
      <c r="G628" s="105">
        <v>3</v>
      </c>
      <c r="H628" s="106" t="str">
        <f t="shared" ca="1" si="0"/>
        <v>26.55</v>
      </c>
      <c r="I628" s="106">
        <f t="shared" ca="1" si="1"/>
        <v>26.55</v>
      </c>
    </row>
    <row r="629" spans="1:9" ht="14">
      <c r="A629" s="104" t="s">
        <v>108</v>
      </c>
      <c r="B629" s="107" t="s">
        <v>161</v>
      </c>
      <c r="C629" s="104">
        <v>8</v>
      </c>
      <c r="D629" s="104" t="s">
        <v>1197</v>
      </c>
      <c r="E629" s="105" t="s">
        <v>615</v>
      </c>
      <c r="F629" s="105" t="s">
        <v>1198</v>
      </c>
      <c r="G629" s="105">
        <v>3</v>
      </c>
      <c r="H629" s="106" t="str">
        <f t="shared" ca="1" si="0"/>
        <v>49.7</v>
      </c>
      <c r="I629" s="106">
        <f t="shared" ca="1" si="1"/>
        <v>49.7</v>
      </c>
    </row>
    <row r="630" spans="1:9" ht="14">
      <c r="A630" s="104" t="s">
        <v>108</v>
      </c>
      <c r="B630" s="107" t="s">
        <v>1540</v>
      </c>
      <c r="C630" s="104">
        <v>6</v>
      </c>
      <c r="D630" s="104" t="s">
        <v>1199</v>
      </c>
      <c r="E630" s="105" t="s">
        <v>615</v>
      </c>
      <c r="F630" s="105" t="s">
        <v>1198</v>
      </c>
      <c r="G630" s="105">
        <v>3</v>
      </c>
      <c r="H630" s="108" t="str">
        <f t="shared" ca="1" si="0"/>
        <v/>
      </c>
      <c r="I630" s="109" t="str">
        <f t="shared" ca="1" si="1"/>
        <v/>
      </c>
    </row>
    <row r="631" spans="1:9" ht="14">
      <c r="A631" s="104" t="s">
        <v>108</v>
      </c>
      <c r="B631" s="107" t="s">
        <v>1541</v>
      </c>
      <c r="C631" s="104">
        <v>8</v>
      </c>
      <c r="D631" s="104" t="s">
        <v>1199</v>
      </c>
      <c r="E631" s="105" t="s">
        <v>615</v>
      </c>
      <c r="F631" s="105" t="s">
        <v>1198</v>
      </c>
      <c r="G631" s="105">
        <v>3</v>
      </c>
      <c r="H631" s="108" t="str">
        <f t="shared" ca="1" si="0"/>
        <v/>
      </c>
      <c r="I631" s="109" t="str">
        <f t="shared" ca="1" si="1"/>
        <v/>
      </c>
    </row>
    <row r="632" spans="1:9" ht="14">
      <c r="A632" s="104" t="s">
        <v>108</v>
      </c>
      <c r="B632" s="107" t="s">
        <v>1542</v>
      </c>
      <c r="C632" s="104">
        <v>7</v>
      </c>
      <c r="D632" s="104" t="s">
        <v>1199</v>
      </c>
      <c r="E632" s="105" t="s">
        <v>615</v>
      </c>
      <c r="F632" s="105" t="s">
        <v>1198</v>
      </c>
      <c r="G632" s="105">
        <v>3</v>
      </c>
      <c r="H632" s="108" t="str">
        <f t="shared" ca="1" si="0"/>
        <v/>
      </c>
      <c r="I632" s="109" t="str">
        <f t="shared" ca="1" si="1"/>
        <v/>
      </c>
    </row>
    <row r="633" spans="1:9" ht="14">
      <c r="A633" s="104" t="s">
        <v>108</v>
      </c>
      <c r="B633" s="107" t="s">
        <v>1543</v>
      </c>
      <c r="C633" s="104">
        <v>9</v>
      </c>
      <c r="D633" s="104" t="s">
        <v>1199</v>
      </c>
      <c r="E633" s="105" t="s">
        <v>615</v>
      </c>
      <c r="F633" s="105" t="s">
        <v>1198</v>
      </c>
      <c r="G633" s="105">
        <v>3</v>
      </c>
      <c r="H633" s="108" t="str">
        <f t="shared" ca="1" si="0"/>
        <v/>
      </c>
      <c r="I633" s="109" t="str">
        <f t="shared" ca="1" si="1"/>
        <v/>
      </c>
    </row>
    <row r="634" spans="1:9" ht="14">
      <c r="A634" s="104" t="s">
        <v>108</v>
      </c>
      <c r="B634" s="107" t="s">
        <v>1544</v>
      </c>
      <c r="C634" s="104">
        <v>8</v>
      </c>
      <c r="D634" s="104" t="s">
        <v>1199</v>
      </c>
      <c r="E634" s="105" t="s">
        <v>615</v>
      </c>
      <c r="F634" s="105" t="s">
        <v>1198</v>
      </c>
      <c r="G634" s="105">
        <v>3</v>
      </c>
      <c r="H634" s="106" t="str">
        <f t="shared" ca="1" si="0"/>
        <v/>
      </c>
      <c r="I634" s="106" t="str">
        <f t="shared" ca="1" si="1"/>
        <v/>
      </c>
    </row>
    <row r="635" spans="1:9" ht="14">
      <c r="A635" s="104" t="s">
        <v>108</v>
      </c>
      <c r="B635" s="107" t="s">
        <v>159</v>
      </c>
      <c r="C635" s="104">
        <v>5</v>
      </c>
      <c r="D635" s="104" t="s">
        <v>1199</v>
      </c>
      <c r="E635" s="105" t="s">
        <v>615</v>
      </c>
      <c r="F635" s="105" t="s">
        <v>1198</v>
      </c>
      <c r="G635" s="105">
        <v>3</v>
      </c>
      <c r="H635" s="108" t="str">
        <f t="shared" ca="1" si="0"/>
        <v>28.65</v>
      </c>
      <c r="I635" s="109">
        <f t="shared" ca="1" si="1"/>
        <v>28.65</v>
      </c>
    </row>
    <row r="636" spans="1:9" ht="14">
      <c r="A636" s="104" t="s">
        <v>108</v>
      </c>
      <c r="B636" s="107" t="s">
        <v>1545</v>
      </c>
      <c r="C636" s="104">
        <v>14</v>
      </c>
      <c r="D636" s="104" t="s">
        <v>1197</v>
      </c>
      <c r="E636" s="105" t="s">
        <v>1200</v>
      </c>
      <c r="F636" s="105" t="s">
        <v>1039</v>
      </c>
      <c r="G636" s="105">
        <v>3</v>
      </c>
      <c r="H636" s="108" t="str">
        <f t="shared" ca="1" si="0"/>
        <v/>
      </c>
      <c r="I636" s="109" t="str">
        <f t="shared" ca="1" si="1"/>
        <v/>
      </c>
    </row>
    <row r="637" spans="1:9" ht="14">
      <c r="A637" s="104" t="s">
        <v>108</v>
      </c>
      <c r="B637" s="107" t="s">
        <v>204</v>
      </c>
      <c r="C637" s="104">
        <v>14</v>
      </c>
      <c r="D637" s="104" t="s">
        <v>1197</v>
      </c>
      <c r="E637" s="105" t="s">
        <v>1200</v>
      </c>
      <c r="F637" s="105" t="s">
        <v>1039</v>
      </c>
      <c r="G637" s="105">
        <v>3</v>
      </c>
      <c r="H637" s="108" t="str">
        <f t="shared" ca="1" si="0"/>
        <v>92.95</v>
      </c>
      <c r="I637" s="109">
        <f t="shared" ca="1" si="1"/>
        <v>92.95</v>
      </c>
    </row>
    <row r="638" spans="1:9" ht="14">
      <c r="A638" s="104" t="s">
        <v>108</v>
      </c>
      <c r="B638" s="107" t="s">
        <v>1546</v>
      </c>
      <c r="C638" s="104">
        <v>13</v>
      </c>
      <c r="D638" s="104" t="s">
        <v>1197</v>
      </c>
      <c r="E638" s="105" t="s">
        <v>1200</v>
      </c>
      <c r="F638" s="105" t="s">
        <v>1039</v>
      </c>
      <c r="G638" s="105">
        <v>3</v>
      </c>
      <c r="H638" s="108" t="str">
        <f t="shared" ca="1" si="0"/>
        <v/>
      </c>
      <c r="I638" s="109" t="str">
        <f t="shared" ca="1" si="1"/>
        <v/>
      </c>
    </row>
    <row r="639" spans="1:9" ht="14">
      <c r="A639" s="104" t="s">
        <v>108</v>
      </c>
      <c r="B639" s="107" t="s">
        <v>211</v>
      </c>
      <c r="C639" s="104">
        <v>13</v>
      </c>
      <c r="D639" s="104" t="s">
        <v>1199</v>
      </c>
      <c r="E639" s="105" t="s">
        <v>1200</v>
      </c>
      <c r="F639" s="105" t="s">
        <v>1039</v>
      </c>
      <c r="G639" s="105">
        <v>3</v>
      </c>
      <c r="H639" s="108" t="str">
        <f t="shared" ca="1" si="0"/>
        <v>117.15</v>
      </c>
      <c r="I639" s="109">
        <f t="shared" ca="1" si="1"/>
        <v>117.15</v>
      </c>
    </row>
    <row r="640" spans="1:9" ht="14">
      <c r="A640" s="104" t="s">
        <v>108</v>
      </c>
      <c r="B640" s="107" t="s">
        <v>217</v>
      </c>
      <c r="C640" s="104">
        <v>13</v>
      </c>
      <c r="D640" s="104" t="s">
        <v>1199</v>
      </c>
      <c r="E640" s="105" t="s">
        <v>1200</v>
      </c>
      <c r="F640" s="105" t="s">
        <v>1039</v>
      </c>
      <c r="G640" s="105">
        <v>3</v>
      </c>
      <c r="H640" s="108" t="str">
        <f t="shared" ca="1" si="0"/>
        <v>72.45</v>
      </c>
      <c r="I640" s="109">
        <f t="shared" ca="1" si="1"/>
        <v>72.45</v>
      </c>
    </row>
    <row r="641" spans="1:9" ht="14">
      <c r="A641" s="104" t="s">
        <v>108</v>
      </c>
      <c r="B641" s="107" t="s">
        <v>182</v>
      </c>
      <c r="C641" s="104">
        <v>12</v>
      </c>
      <c r="D641" s="104" t="s">
        <v>1197</v>
      </c>
      <c r="E641" s="105" t="s">
        <v>1198</v>
      </c>
      <c r="F641" s="105" t="s">
        <v>1200</v>
      </c>
      <c r="G641" s="105">
        <v>3</v>
      </c>
      <c r="H641" s="108" t="str">
        <f t="shared" ca="1" si="0"/>
        <v>94.1</v>
      </c>
      <c r="I641" s="109">
        <f t="shared" ca="1" si="1"/>
        <v>94.1</v>
      </c>
    </row>
    <row r="642" spans="1:9" ht="14">
      <c r="A642" s="104" t="s">
        <v>108</v>
      </c>
      <c r="B642" s="107" t="s">
        <v>197</v>
      </c>
      <c r="C642" s="104">
        <v>11</v>
      </c>
      <c r="D642" s="104" t="s">
        <v>1197</v>
      </c>
      <c r="E642" s="105" t="s">
        <v>1198</v>
      </c>
      <c r="F642" s="105" t="s">
        <v>1200</v>
      </c>
      <c r="G642" s="105">
        <v>3</v>
      </c>
      <c r="H642" s="108" t="str">
        <f t="shared" ca="1" si="0"/>
        <v>48.5</v>
      </c>
      <c r="I642" s="109">
        <f t="shared" ca="1" si="1"/>
        <v>48.5</v>
      </c>
    </row>
    <row r="643" spans="1:9" ht="14">
      <c r="A643" s="104" t="s">
        <v>108</v>
      </c>
      <c r="B643" s="107" t="s">
        <v>190</v>
      </c>
      <c r="C643" s="104">
        <v>11</v>
      </c>
      <c r="D643" s="104" t="s">
        <v>1197</v>
      </c>
      <c r="E643" s="105" t="s">
        <v>1198</v>
      </c>
      <c r="F643" s="105" t="s">
        <v>1200</v>
      </c>
      <c r="G643" s="105">
        <v>3</v>
      </c>
      <c r="H643" s="108" t="str">
        <f t="shared" ca="1" si="0"/>
        <v>80.75</v>
      </c>
      <c r="I643" s="109">
        <f t="shared" ca="1" si="1"/>
        <v>80.75</v>
      </c>
    </row>
    <row r="644" spans="1:9" ht="14">
      <c r="A644" s="104" t="s">
        <v>108</v>
      </c>
      <c r="B644" s="107" t="s">
        <v>1547</v>
      </c>
      <c r="C644" s="104">
        <v>11</v>
      </c>
      <c r="D644" s="104" t="s">
        <v>1199</v>
      </c>
      <c r="E644" s="105" t="s">
        <v>1198</v>
      </c>
      <c r="F644" s="105" t="s">
        <v>1200</v>
      </c>
      <c r="G644" s="105">
        <v>3</v>
      </c>
      <c r="H644" s="106" t="str">
        <f t="shared" ca="1" si="0"/>
        <v/>
      </c>
      <c r="I644" s="106" t="str">
        <f t="shared" ca="1" si="1"/>
        <v/>
      </c>
    </row>
    <row r="645" spans="1:9" ht="14">
      <c r="A645" s="104" t="s">
        <v>108</v>
      </c>
      <c r="B645" s="107" t="s">
        <v>1548</v>
      </c>
      <c r="C645" s="104">
        <v>11</v>
      </c>
      <c r="D645" s="104" t="s">
        <v>1199</v>
      </c>
      <c r="E645" s="105" t="s">
        <v>1198</v>
      </c>
      <c r="F645" s="105" t="s">
        <v>1200</v>
      </c>
      <c r="G645" s="105">
        <v>3</v>
      </c>
      <c r="H645" s="108" t="str">
        <f t="shared" ca="1" si="0"/>
        <v/>
      </c>
      <c r="I645" s="109" t="str">
        <f t="shared" ca="1" si="1"/>
        <v/>
      </c>
    </row>
    <row r="646" spans="1:9" ht="14">
      <c r="A646" s="104" t="s">
        <v>108</v>
      </c>
      <c r="B646" s="107" t="s">
        <v>188</v>
      </c>
      <c r="C646" s="104">
        <v>11</v>
      </c>
      <c r="D646" s="104" t="s">
        <v>1199</v>
      </c>
      <c r="E646" s="105" t="s">
        <v>1198</v>
      </c>
      <c r="F646" s="105" t="s">
        <v>1200</v>
      </c>
      <c r="G646" s="105">
        <v>3</v>
      </c>
      <c r="H646" s="106" t="str">
        <f t="shared" ca="1" si="0"/>
        <v>80.6</v>
      </c>
      <c r="I646" s="106">
        <f t="shared" ca="1" si="1"/>
        <v>80.599999999999994</v>
      </c>
    </row>
    <row r="647" spans="1:9" ht="14">
      <c r="A647" s="104" t="s">
        <v>108</v>
      </c>
      <c r="B647" s="107" t="s">
        <v>184</v>
      </c>
      <c r="C647" s="104">
        <v>12</v>
      </c>
      <c r="D647" s="104" t="s">
        <v>1199</v>
      </c>
      <c r="E647" s="105" t="s">
        <v>1198</v>
      </c>
      <c r="F647" s="105" t="s">
        <v>1200</v>
      </c>
      <c r="G647" s="105">
        <v>3</v>
      </c>
      <c r="H647" s="106" t="str">
        <f t="shared" ca="1" si="0"/>
        <v>84.6</v>
      </c>
      <c r="I647" s="106">
        <f t="shared" ca="1" si="1"/>
        <v>84.6</v>
      </c>
    </row>
    <row r="648" spans="1:9" ht="14">
      <c r="A648" s="104" t="s">
        <v>108</v>
      </c>
      <c r="B648" s="107" t="s">
        <v>180</v>
      </c>
      <c r="C648" s="104">
        <v>12</v>
      </c>
      <c r="D648" s="104" t="s">
        <v>1199</v>
      </c>
      <c r="E648" s="105" t="s">
        <v>1198</v>
      </c>
      <c r="F648" s="105" t="s">
        <v>1200</v>
      </c>
      <c r="G648" s="105">
        <v>3</v>
      </c>
      <c r="H648" s="106" t="str">
        <f t="shared" ca="1" si="0"/>
        <v>149</v>
      </c>
      <c r="I648" s="106">
        <f t="shared" ca="1" si="1"/>
        <v>149</v>
      </c>
    </row>
    <row r="649" spans="1:9" ht="14">
      <c r="A649" s="104" t="s">
        <v>108</v>
      </c>
      <c r="B649" s="107" t="s">
        <v>1549</v>
      </c>
      <c r="C649" s="104">
        <v>17</v>
      </c>
      <c r="D649" s="104" t="s">
        <v>1197</v>
      </c>
      <c r="E649" s="105" t="s">
        <v>1039</v>
      </c>
      <c r="F649" s="105" t="s">
        <v>1039</v>
      </c>
      <c r="G649" s="105">
        <v>3</v>
      </c>
      <c r="H649" s="108" t="str">
        <f t="shared" ca="1" si="0"/>
        <v/>
      </c>
      <c r="I649" s="109" t="str">
        <f t="shared" ca="1" si="1"/>
        <v/>
      </c>
    </row>
    <row r="650" spans="1:9" ht="14">
      <c r="A650" s="104" t="s">
        <v>108</v>
      </c>
      <c r="B650" s="107" t="s">
        <v>243</v>
      </c>
      <c r="C650" s="104">
        <v>15</v>
      </c>
      <c r="D650" s="104" t="s">
        <v>1197</v>
      </c>
      <c r="E650" s="105" t="s">
        <v>1039</v>
      </c>
      <c r="F650" s="105" t="s">
        <v>1039</v>
      </c>
      <c r="G650" s="105">
        <v>3</v>
      </c>
      <c r="H650" s="106" t="str">
        <f t="shared" ca="1" si="0"/>
        <v>169</v>
      </c>
      <c r="I650" s="106">
        <f t="shared" ca="1" si="1"/>
        <v>169</v>
      </c>
    </row>
    <row r="651" spans="1:9" ht="14">
      <c r="A651" s="104" t="s">
        <v>108</v>
      </c>
      <c r="B651" s="107" t="s">
        <v>241</v>
      </c>
      <c r="C651" s="104">
        <v>15</v>
      </c>
      <c r="D651" s="104" t="s">
        <v>1199</v>
      </c>
      <c r="E651" s="105" t="s">
        <v>1039</v>
      </c>
      <c r="F651" s="105" t="s">
        <v>1039</v>
      </c>
      <c r="G651" s="105">
        <v>3</v>
      </c>
      <c r="H651" s="106" t="str">
        <f t="shared" ca="1" si="0"/>
        <v>98.4</v>
      </c>
      <c r="I651" s="106">
        <f t="shared" ca="1" si="1"/>
        <v>98.4</v>
      </c>
    </row>
    <row r="652" spans="1:9" ht="14">
      <c r="A652" s="104" t="s">
        <v>108</v>
      </c>
      <c r="B652" s="107" t="s">
        <v>237</v>
      </c>
      <c r="C652" s="104">
        <v>16</v>
      </c>
      <c r="D652" s="104" t="s">
        <v>1199</v>
      </c>
      <c r="E652" s="105" t="s">
        <v>1039</v>
      </c>
      <c r="F652" s="105" t="s">
        <v>1039</v>
      </c>
      <c r="G652" s="105">
        <v>3</v>
      </c>
      <c r="H652" s="108" t="str">
        <f t="shared" ca="1" si="0"/>
        <v>148.9</v>
      </c>
      <c r="I652" s="109">
        <f t="shared" ca="1" si="1"/>
        <v>148.9</v>
      </c>
    </row>
    <row r="653" spans="1:9" ht="14">
      <c r="A653" s="104" t="s">
        <v>108</v>
      </c>
      <c r="B653" s="107" t="s">
        <v>1550</v>
      </c>
      <c r="C653" s="104">
        <v>18</v>
      </c>
      <c r="D653" s="104" t="s">
        <v>1199</v>
      </c>
      <c r="E653" s="105" t="s">
        <v>1039</v>
      </c>
      <c r="F653" s="105" t="s">
        <v>1039</v>
      </c>
      <c r="G653" s="105">
        <v>3</v>
      </c>
      <c r="H653" s="108" t="str">
        <f t="shared" ca="1" si="0"/>
        <v/>
      </c>
      <c r="I653" s="109" t="str">
        <f t="shared" ca="1" si="1"/>
        <v/>
      </c>
    </row>
    <row r="654" spans="1:9" ht="14">
      <c r="A654" s="104" t="s">
        <v>614</v>
      </c>
      <c r="B654" s="107" t="s">
        <v>623</v>
      </c>
      <c r="C654" s="104">
        <v>10</v>
      </c>
      <c r="D654" s="104" t="s">
        <v>1197</v>
      </c>
      <c r="E654" s="105" t="s">
        <v>615</v>
      </c>
      <c r="F654" s="105" t="s">
        <v>1198</v>
      </c>
      <c r="G654" s="105">
        <v>4</v>
      </c>
      <c r="H654" s="106" t="str">
        <f t="shared" ca="1" si="0"/>
        <v>67.45</v>
      </c>
      <c r="I654" s="106">
        <f t="shared" ca="1" si="1"/>
        <v>67.45</v>
      </c>
    </row>
    <row r="655" spans="1:9" ht="14">
      <c r="A655" s="104" t="s">
        <v>614</v>
      </c>
      <c r="B655" s="107" t="s">
        <v>633</v>
      </c>
      <c r="C655" s="104">
        <v>7</v>
      </c>
      <c r="D655" s="104" t="s">
        <v>1197</v>
      </c>
      <c r="E655" s="105" t="s">
        <v>615</v>
      </c>
      <c r="F655" s="105" t="s">
        <v>1198</v>
      </c>
      <c r="G655" s="105">
        <v>4</v>
      </c>
      <c r="H655" s="106" t="str">
        <f t="shared" ca="1" si="0"/>
        <v>31.2</v>
      </c>
      <c r="I655" s="106">
        <f t="shared" ca="1" si="1"/>
        <v>31.2</v>
      </c>
    </row>
    <row r="656" spans="1:9" ht="14">
      <c r="A656" s="104" t="s">
        <v>614</v>
      </c>
      <c r="B656" s="107" t="s">
        <v>637</v>
      </c>
      <c r="C656" s="104">
        <v>10</v>
      </c>
      <c r="D656" s="104" t="s">
        <v>1197</v>
      </c>
      <c r="E656" s="105" t="s">
        <v>615</v>
      </c>
      <c r="F656" s="105" t="s">
        <v>1198</v>
      </c>
      <c r="G656" s="105">
        <v>4</v>
      </c>
      <c r="H656" s="108" t="str">
        <f t="shared" ca="1" si="0"/>
        <v>26.35</v>
      </c>
      <c r="I656" s="109">
        <f t="shared" ca="1" si="1"/>
        <v>26.35</v>
      </c>
    </row>
    <row r="657" spans="1:9" ht="14">
      <c r="A657" s="104" t="s">
        <v>614</v>
      </c>
      <c r="B657" s="107" t="s">
        <v>627</v>
      </c>
      <c r="C657" s="104">
        <v>10</v>
      </c>
      <c r="D657" s="104" t="s">
        <v>1197</v>
      </c>
      <c r="E657" s="105" t="s">
        <v>615</v>
      </c>
      <c r="F657" s="105" t="s">
        <v>1198</v>
      </c>
      <c r="G657" s="105">
        <v>4</v>
      </c>
      <c r="H657" s="108" t="str">
        <f t="shared" ca="1" si="0"/>
        <v>59</v>
      </c>
      <c r="I657" s="109">
        <f t="shared" ca="1" si="1"/>
        <v>59</v>
      </c>
    </row>
    <row r="658" spans="1:9" ht="14">
      <c r="A658" s="104" t="s">
        <v>614</v>
      </c>
      <c r="B658" s="107" t="s">
        <v>635</v>
      </c>
      <c r="C658" s="104">
        <v>6</v>
      </c>
      <c r="D658" s="104" t="s">
        <v>1197</v>
      </c>
      <c r="E658" s="105" t="s">
        <v>615</v>
      </c>
      <c r="F658" s="105" t="s">
        <v>1198</v>
      </c>
      <c r="G658" s="105">
        <v>4</v>
      </c>
      <c r="H658" s="106" t="str">
        <f t="shared" ca="1" si="0"/>
        <v>27.75</v>
      </c>
      <c r="I658" s="106">
        <f t="shared" ca="1" si="1"/>
        <v>27.75</v>
      </c>
    </row>
    <row r="659" spans="1:9" ht="14">
      <c r="A659" s="104" t="s">
        <v>614</v>
      </c>
      <c r="B659" s="107" t="s">
        <v>631</v>
      </c>
      <c r="C659" s="104">
        <v>10</v>
      </c>
      <c r="D659" s="104" t="s">
        <v>1197</v>
      </c>
      <c r="E659" s="105" t="s">
        <v>615</v>
      </c>
      <c r="F659" s="105" t="s">
        <v>1198</v>
      </c>
      <c r="G659" s="105">
        <v>4</v>
      </c>
      <c r="H659" s="108" t="str">
        <f t="shared" ca="1" si="0"/>
        <v>37.95</v>
      </c>
      <c r="I659" s="109">
        <f t="shared" ca="1" si="1"/>
        <v>37.950000000000003</v>
      </c>
    </row>
    <row r="660" spans="1:9" ht="14">
      <c r="A660" s="104" t="s">
        <v>614</v>
      </c>
      <c r="B660" s="107" t="s">
        <v>625</v>
      </c>
      <c r="C660" s="104">
        <v>8</v>
      </c>
      <c r="D660" s="104" t="s">
        <v>1197</v>
      </c>
      <c r="E660" s="105" t="s">
        <v>615</v>
      </c>
      <c r="F660" s="105" t="s">
        <v>1198</v>
      </c>
      <c r="G660" s="105">
        <v>4</v>
      </c>
      <c r="H660" s="108" t="str">
        <f t="shared" ca="1" si="0"/>
        <v>60</v>
      </c>
      <c r="I660" s="109">
        <f t="shared" ca="1" si="1"/>
        <v>60</v>
      </c>
    </row>
    <row r="661" spans="1:9" ht="14">
      <c r="A661" s="104" t="s">
        <v>614</v>
      </c>
      <c r="B661" s="107" t="s">
        <v>645</v>
      </c>
      <c r="C661" s="104">
        <v>10</v>
      </c>
      <c r="D661" s="104" t="s">
        <v>1199</v>
      </c>
      <c r="E661" s="105" t="s">
        <v>615</v>
      </c>
      <c r="F661" s="105" t="s">
        <v>1198</v>
      </c>
      <c r="G661" s="105">
        <v>4</v>
      </c>
      <c r="H661" s="106" t="str">
        <f t="shared" ca="1" si="0"/>
        <v>34.1</v>
      </c>
      <c r="I661" s="106">
        <f t="shared" ca="1" si="1"/>
        <v>34.1</v>
      </c>
    </row>
    <row r="662" spans="1:9" ht="14">
      <c r="A662" s="104" t="s">
        <v>614</v>
      </c>
      <c r="B662" s="107" t="s">
        <v>1551</v>
      </c>
      <c r="C662" s="104">
        <v>7</v>
      </c>
      <c r="D662" s="104" t="s">
        <v>1199</v>
      </c>
      <c r="E662" s="105" t="s">
        <v>615</v>
      </c>
      <c r="F662" s="105" t="s">
        <v>1198</v>
      </c>
      <c r="G662" s="105">
        <v>4</v>
      </c>
      <c r="H662" s="106" t="str">
        <f t="shared" ca="1" si="0"/>
        <v/>
      </c>
      <c r="I662" s="106" t="str">
        <f t="shared" ca="1" si="1"/>
        <v/>
      </c>
    </row>
    <row r="663" spans="1:9" ht="14">
      <c r="A663" s="104" t="s">
        <v>614</v>
      </c>
      <c r="B663" s="107" t="s">
        <v>626</v>
      </c>
      <c r="C663" s="104">
        <v>10</v>
      </c>
      <c r="D663" s="104" t="s">
        <v>1199</v>
      </c>
      <c r="E663" s="105" t="s">
        <v>615</v>
      </c>
      <c r="F663" s="105" t="s">
        <v>1198</v>
      </c>
      <c r="G663" s="105">
        <v>4</v>
      </c>
      <c r="H663" s="106" t="str">
        <f t="shared" ca="1" si="0"/>
        <v>57.75</v>
      </c>
      <c r="I663" s="106">
        <f t="shared" ca="1" si="1"/>
        <v>57.75</v>
      </c>
    </row>
    <row r="664" spans="1:9" ht="14">
      <c r="A664" s="104" t="s">
        <v>614</v>
      </c>
      <c r="B664" s="107" t="s">
        <v>636</v>
      </c>
      <c r="C664" s="104">
        <v>9</v>
      </c>
      <c r="D664" s="104" t="s">
        <v>1199</v>
      </c>
      <c r="E664" s="105" t="s">
        <v>615</v>
      </c>
      <c r="F664" s="105" t="s">
        <v>1198</v>
      </c>
      <c r="G664" s="105">
        <v>4</v>
      </c>
      <c r="H664" s="108" t="str">
        <f t="shared" ca="1" si="0"/>
        <v>51.2</v>
      </c>
      <c r="I664" s="109">
        <f t="shared" ca="1" si="1"/>
        <v>51.2</v>
      </c>
    </row>
    <row r="665" spans="1:9" ht="14">
      <c r="A665" s="104" t="s">
        <v>614</v>
      </c>
      <c r="B665" s="107" t="s">
        <v>648</v>
      </c>
      <c r="C665" s="104">
        <v>5</v>
      </c>
      <c r="D665" s="104" t="s">
        <v>1199</v>
      </c>
      <c r="E665" s="105" t="s">
        <v>615</v>
      </c>
      <c r="F665" s="105" t="s">
        <v>1198</v>
      </c>
      <c r="G665" s="105">
        <v>4</v>
      </c>
      <c r="H665" s="108" t="str">
        <f t="shared" ca="1" si="0"/>
        <v>12.25</v>
      </c>
      <c r="I665" s="109">
        <f t="shared" ca="1" si="1"/>
        <v>12.25</v>
      </c>
    </row>
    <row r="666" spans="1:9" ht="14">
      <c r="A666" s="104" t="s">
        <v>614</v>
      </c>
      <c r="B666" s="107" t="s">
        <v>647</v>
      </c>
      <c r="C666" s="104">
        <v>5</v>
      </c>
      <c r="D666" s="104" t="s">
        <v>1199</v>
      </c>
      <c r="E666" s="105" t="s">
        <v>615</v>
      </c>
      <c r="F666" s="105" t="s">
        <v>1198</v>
      </c>
      <c r="G666" s="105">
        <v>4</v>
      </c>
      <c r="H666" s="106" t="str">
        <f t="shared" ca="1" si="0"/>
        <v>22</v>
      </c>
      <c r="I666" s="106">
        <f t="shared" ca="1" si="1"/>
        <v>22</v>
      </c>
    </row>
    <row r="667" spans="1:9" ht="14">
      <c r="A667" s="104" t="s">
        <v>614</v>
      </c>
      <c r="B667" s="107" t="s">
        <v>646</v>
      </c>
      <c r="C667" s="104">
        <v>7</v>
      </c>
      <c r="D667" s="104" t="s">
        <v>1199</v>
      </c>
      <c r="E667" s="105" t="s">
        <v>615</v>
      </c>
      <c r="F667" s="105" t="s">
        <v>1198</v>
      </c>
      <c r="G667" s="105">
        <v>4</v>
      </c>
      <c r="H667" s="108" t="str">
        <f t="shared" ca="1" si="0"/>
        <v>34</v>
      </c>
      <c r="I667" s="109">
        <f t="shared" ca="1" si="1"/>
        <v>34</v>
      </c>
    </row>
    <row r="668" spans="1:9" ht="14">
      <c r="A668" s="104" t="s">
        <v>614</v>
      </c>
      <c r="B668" s="107" t="s">
        <v>1552</v>
      </c>
      <c r="C668" s="104">
        <v>13</v>
      </c>
      <c r="D668" s="104" t="s">
        <v>1199</v>
      </c>
      <c r="E668" s="105" t="s">
        <v>1200</v>
      </c>
      <c r="F668" s="105" t="s">
        <v>1039</v>
      </c>
      <c r="G668" s="105">
        <v>4</v>
      </c>
      <c r="H668" s="108" t="str">
        <f t="shared" ca="1" si="0"/>
        <v/>
      </c>
      <c r="I668" s="109" t="str">
        <f t="shared" ca="1" si="1"/>
        <v/>
      </c>
    </row>
    <row r="669" spans="1:9" ht="14">
      <c r="A669" s="104" t="s">
        <v>614</v>
      </c>
      <c r="B669" s="107" t="s">
        <v>1553</v>
      </c>
      <c r="C669" s="104">
        <v>13</v>
      </c>
      <c r="D669" s="104" t="s">
        <v>1199</v>
      </c>
      <c r="E669" s="105" t="s">
        <v>1200</v>
      </c>
      <c r="F669" s="105" t="s">
        <v>1039</v>
      </c>
      <c r="G669" s="105">
        <v>4</v>
      </c>
      <c r="H669" s="106" t="str">
        <f t="shared" ca="1" si="0"/>
        <v/>
      </c>
      <c r="I669" s="106" t="str">
        <f t="shared" ca="1" si="1"/>
        <v/>
      </c>
    </row>
    <row r="670" spans="1:9" ht="14">
      <c r="A670" s="104" t="s">
        <v>614</v>
      </c>
      <c r="B670" s="107" t="s">
        <v>668</v>
      </c>
      <c r="C670" s="104">
        <v>13</v>
      </c>
      <c r="D670" s="104" t="s">
        <v>1199</v>
      </c>
      <c r="E670" s="105" t="s">
        <v>1200</v>
      </c>
      <c r="F670" s="105" t="s">
        <v>1039</v>
      </c>
      <c r="G670" s="105">
        <v>4</v>
      </c>
      <c r="H670" s="106" t="str">
        <f t="shared" ca="1" si="0"/>
        <v>86</v>
      </c>
      <c r="I670" s="106">
        <f t="shared" ca="1" si="1"/>
        <v>86</v>
      </c>
    </row>
    <row r="671" spans="1:9" ht="14">
      <c r="A671" s="104" t="s">
        <v>614</v>
      </c>
      <c r="B671" s="107" t="s">
        <v>1554</v>
      </c>
      <c r="C671" s="104">
        <v>13</v>
      </c>
      <c r="D671" s="104" t="s">
        <v>1199</v>
      </c>
      <c r="E671" s="105" t="s">
        <v>1200</v>
      </c>
      <c r="F671" s="105" t="s">
        <v>1039</v>
      </c>
      <c r="G671" s="105">
        <v>4</v>
      </c>
      <c r="H671" s="106" t="str">
        <f t="shared" ca="1" si="0"/>
        <v/>
      </c>
      <c r="I671" s="106" t="str">
        <f t="shared" ca="1" si="1"/>
        <v/>
      </c>
    </row>
    <row r="672" spans="1:9" ht="14">
      <c r="A672" s="104" t="s">
        <v>614</v>
      </c>
      <c r="B672" s="107" t="s">
        <v>1555</v>
      </c>
      <c r="C672" s="104">
        <v>12</v>
      </c>
      <c r="D672" s="104" t="s">
        <v>1197</v>
      </c>
      <c r="E672" s="105" t="s">
        <v>1198</v>
      </c>
      <c r="F672" s="105" t="s">
        <v>1200</v>
      </c>
      <c r="G672" s="105">
        <v>4</v>
      </c>
      <c r="H672" s="106" t="str">
        <f t="shared" ca="1" si="0"/>
        <v/>
      </c>
      <c r="I672" s="106" t="str">
        <f t="shared" ca="1" si="1"/>
        <v/>
      </c>
    </row>
    <row r="673" spans="1:9" ht="14">
      <c r="A673" s="104" t="s">
        <v>614</v>
      </c>
      <c r="B673" s="107" t="s">
        <v>658</v>
      </c>
      <c r="C673" s="104">
        <v>11</v>
      </c>
      <c r="D673" s="104" t="s">
        <v>1197</v>
      </c>
      <c r="E673" s="105" t="s">
        <v>1198</v>
      </c>
      <c r="F673" s="105" t="s">
        <v>1200</v>
      </c>
      <c r="G673" s="105">
        <v>4</v>
      </c>
      <c r="H673" s="106" t="str">
        <f t="shared" ca="1" si="0"/>
        <v>53.95</v>
      </c>
      <c r="I673" s="106">
        <f t="shared" ca="1" si="1"/>
        <v>53.95</v>
      </c>
    </row>
    <row r="674" spans="1:9" ht="14">
      <c r="A674" s="104" t="s">
        <v>614</v>
      </c>
      <c r="B674" s="107" t="s">
        <v>654</v>
      </c>
      <c r="C674" s="104">
        <v>11</v>
      </c>
      <c r="D674" s="104" t="s">
        <v>1197</v>
      </c>
      <c r="E674" s="105" t="s">
        <v>1198</v>
      </c>
      <c r="F674" s="105" t="s">
        <v>1200</v>
      </c>
      <c r="G674" s="105">
        <v>4</v>
      </c>
      <c r="H674" s="106" t="str">
        <f t="shared" ca="1" si="0"/>
        <v>85.65</v>
      </c>
      <c r="I674" s="106">
        <f t="shared" ca="1" si="1"/>
        <v>85.65</v>
      </c>
    </row>
    <row r="675" spans="1:9" ht="14">
      <c r="A675" s="104" t="s">
        <v>614</v>
      </c>
      <c r="B675" s="107" t="s">
        <v>1556</v>
      </c>
      <c r="C675" s="104">
        <v>11</v>
      </c>
      <c r="D675" s="104" t="s">
        <v>1197</v>
      </c>
      <c r="E675" s="105" t="s">
        <v>1198</v>
      </c>
      <c r="F675" s="105" t="s">
        <v>1200</v>
      </c>
      <c r="G675" s="105">
        <v>4</v>
      </c>
      <c r="H675" s="108" t="str">
        <f t="shared" ca="1" si="0"/>
        <v/>
      </c>
      <c r="I675" s="109" t="str">
        <f t="shared" ca="1" si="1"/>
        <v/>
      </c>
    </row>
    <row r="676" spans="1:9" ht="14">
      <c r="A676" s="104" t="s">
        <v>614</v>
      </c>
      <c r="B676" s="107" t="s">
        <v>662</v>
      </c>
      <c r="C676" s="104">
        <v>12</v>
      </c>
      <c r="D676" s="104" t="s">
        <v>1197</v>
      </c>
      <c r="E676" s="105" t="s">
        <v>1198</v>
      </c>
      <c r="F676" s="105" t="s">
        <v>1200</v>
      </c>
      <c r="G676" s="105">
        <v>4</v>
      </c>
      <c r="H676" s="108" t="str">
        <f t="shared" ca="1" si="0"/>
        <v>140.2</v>
      </c>
      <c r="I676" s="109">
        <f t="shared" ca="1" si="1"/>
        <v>140.19999999999999</v>
      </c>
    </row>
    <row r="677" spans="1:9" ht="14">
      <c r="A677" s="104" t="s">
        <v>614</v>
      </c>
      <c r="B677" s="107" t="s">
        <v>1557</v>
      </c>
      <c r="C677" s="104">
        <v>12</v>
      </c>
      <c r="D677" s="104" t="s">
        <v>1197</v>
      </c>
      <c r="E677" s="105" t="s">
        <v>1198</v>
      </c>
      <c r="F677" s="105" t="s">
        <v>1200</v>
      </c>
      <c r="G677" s="105">
        <v>4</v>
      </c>
      <c r="H677" s="108" t="str">
        <f t="shared" ca="1" si="0"/>
        <v/>
      </c>
      <c r="I677" s="109" t="str">
        <f t="shared" ca="1" si="1"/>
        <v/>
      </c>
    </row>
    <row r="678" spans="1:9" ht="14">
      <c r="A678" s="104" t="s">
        <v>614</v>
      </c>
      <c r="B678" s="107" t="s">
        <v>652</v>
      </c>
      <c r="C678" s="104">
        <v>11</v>
      </c>
      <c r="D678" s="104" t="s">
        <v>1197</v>
      </c>
      <c r="E678" s="105" t="s">
        <v>1198</v>
      </c>
      <c r="F678" s="105" t="s">
        <v>1200</v>
      </c>
      <c r="G678" s="105">
        <v>4</v>
      </c>
      <c r="H678" s="106" t="str">
        <f t="shared" ca="1" si="0"/>
        <v>87.2</v>
      </c>
      <c r="I678" s="106">
        <f t="shared" ca="1" si="1"/>
        <v>87.2</v>
      </c>
    </row>
    <row r="679" spans="1:9" ht="14">
      <c r="A679" s="104" t="s">
        <v>614</v>
      </c>
      <c r="B679" s="107" t="s">
        <v>653</v>
      </c>
      <c r="C679" s="104">
        <v>12</v>
      </c>
      <c r="D679" s="104" t="s">
        <v>1199</v>
      </c>
      <c r="E679" s="105" t="s">
        <v>1198</v>
      </c>
      <c r="F679" s="105" t="s">
        <v>1200</v>
      </c>
      <c r="G679" s="105">
        <v>4</v>
      </c>
      <c r="H679" s="108" t="str">
        <f t="shared" ca="1" si="0"/>
        <v>88.45</v>
      </c>
      <c r="I679" s="109">
        <f t="shared" ca="1" si="1"/>
        <v>88.45</v>
      </c>
    </row>
    <row r="680" spans="1:9" ht="14">
      <c r="A680" s="104" t="s">
        <v>614</v>
      </c>
      <c r="B680" s="107" t="s">
        <v>659</v>
      </c>
      <c r="C680" s="104">
        <v>12</v>
      </c>
      <c r="D680" s="104" t="s">
        <v>1199</v>
      </c>
      <c r="E680" s="105" t="s">
        <v>1198</v>
      </c>
      <c r="F680" s="105" t="s">
        <v>1200</v>
      </c>
      <c r="G680" s="105">
        <v>4</v>
      </c>
      <c r="H680" s="106" t="str">
        <f t="shared" ca="1" si="0"/>
        <v>79.2</v>
      </c>
      <c r="I680" s="106">
        <f t="shared" ca="1" si="1"/>
        <v>79.2</v>
      </c>
    </row>
    <row r="681" spans="1:9" ht="14">
      <c r="A681" s="104" t="s">
        <v>614</v>
      </c>
      <c r="B681" s="107" t="s">
        <v>651</v>
      </c>
      <c r="C681" s="104">
        <v>12</v>
      </c>
      <c r="D681" s="104" t="s">
        <v>1199</v>
      </c>
      <c r="E681" s="105" t="s">
        <v>1198</v>
      </c>
      <c r="F681" s="105" t="s">
        <v>1200</v>
      </c>
      <c r="G681" s="105">
        <v>4</v>
      </c>
      <c r="H681" s="108" t="str">
        <f t="shared" ca="1" si="0"/>
        <v>88.65</v>
      </c>
      <c r="I681" s="109">
        <f t="shared" ca="1" si="1"/>
        <v>88.65</v>
      </c>
    </row>
    <row r="682" spans="1:9" ht="14">
      <c r="A682" s="104" t="s">
        <v>614</v>
      </c>
      <c r="B682" s="107" t="s">
        <v>674</v>
      </c>
      <c r="C682" s="104">
        <v>16</v>
      </c>
      <c r="D682" s="104" t="s">
        <v>1197</v>
      </c>
      <c r="E682" s="105" t="s">
        <v>1039</v>
      </c>
      <c r="F682" s="105" t="s">
        <v>1039</v>
      </c>
      <c r="G682" s="105">
        <v>4</v>
      </c>
      <c r="H682" s="106" t="str">
        <f t="shared" ca="1" si="0"/>
        <v>91</v>
      </c>
      <c r="I682" s="106">
        <f t="shared" ca="1" si="1"/>
        <v>91</v>
      </c>
    </row>
    <row r="683" spans="1:9" ht="14">
      <c r="A683" s="104" t="s">
        <v>614</v>
      </c>
      <c r="B683" s="107" t="s">
        <v>1558</v>
      </c>
      <c r="C683" s="104">
        <v>15</v>
      </c>
      <c r="D683" s="104" t="s">
        <v>1197</v>
      </c>
      <c r="E683" s="105" t="s">
        <v>1039</v>
      </c>
      <c r="F683" s="105" t="s">
        <v>1039</v>
      </c>
      <c r="G683" s="105">
        <v>4</v>
      </c>
      <c r="H683" s="106" t="str">
        <f t="shared" ca="1" si="0"/>
        <v/>
      </c>
      <c r="I683" s="106" t="str">
        <f t="shared" ca="1" si="1"/>
        <v/>
      </c>
    </row>
    <row r="684" spans="1:9" ht="14">
      <c r="A684" s="104" t="s">
        <v>614</v>
      </c>
      <c r="B684" s="107" t="s">
        <v>1559</v>
      </c>
      <c r="C684" s="104">
        <v>17</v>
      </c>
      <c r="D684" s="104" t="s">
        <v>1197</v>
      </c>
      <c r="E684" s="105" t="s">
        <v>1039</v>
      </c>
      <c r="F684" s="105" t="s">
        <v>1039</v>
      </c>
      <c r="G684" s="105">
        <v>4</v>
      </c>
      <c r="H684" s="108" t="str">
        <f t="shared" ca="1" si="0"/>
        <v/>
      </c>
      <c r="I684" s="109" t="str">
        <f t="shared" ca="1" si="1"/>
        <v/>
      </c>
    </row>
    <row r="685" spans="1:9" ht="14">
      <c r="A685" s="104" t="s">
        <v>614</v>
      </c>
      <c r="B685" s="107" t="s">
        <v>671</v>
      </c>
      <c r="C685" s="104">
        <v>17</v>
      </c>
      <c r="D685" s="104" t="s">
        <v>1199</v>
      </c>
      <c r="E685" s="105" t="s">
        <v>1039</v>
      </c>
      <c r="F685" s="105" t="s">
        <v>1039</v>
      </c>
      <c r="G685" s="105">
        <v>4</v>
      </c>
      <c r="H685" s="108" t="str">
        <f t="shared" ca="1" si="0"/>
        <v>172.9</v>
      </c>
      <c r="I685" s="109">
        <f t="shared" ca="1" si="1"/>
        <v>172.9</v>
      </c>
    </row>
    <row r="686" spans="1:9" ht="14">
      <c r="A686" s="104" t="s">
        <v>614</v>
      </c>
      <c r="B686" s="107" t="s">
        <v>677</v>
      </c>
      <c r="C686" s="104">
        <v>18</v>
      </c>
      <c r="D686" s="104" t="s">
        <v>1199</v>
      </c>
      <c r="E686" s="105" t="s">
        <v>1039</v>
      </c>
      <c r="F686" s="105" t="s">
        <v>1039</v>
      </c>
      <c r="G686" s="105">
        <v>4</v>
      </c>
      <c r="H686" s="108" t="str">
        <f t="shared" ca="1" si="0"/>
        <v>142.65</v>
      </c>
      <c r="I686" s="109">
        <f t="shared" ca="1" si="1"/>
        <v>142.65</v>
      </c>
    </row>
    <row r="687" spans="1:9" ht="14">
      <c r="A687" s="104" t="s">
        <v>614</v>
      </c>
      <c r="B687" s="107" t="s">
        <v>1560</v>
      </c>
      <c r="C687" s="104">
        <v>15</v>
      </c>
      <c r="D687" s="104" t="s">
        <v>1199</v>
      </c>
      <c r="E687" s="105" t="s">
        <v>1039</v>
      </c>
      <c r="F687" s="105" t="s">
        <v>1039</v>
      </c>
      <c r="G687" s="105">
        <v>4</v>
      </c>
      <c r="H687" s="106" t="str">
        <f t="shared" ca="1" si="0"/>
        <v/>
      </c>
      <c r="I687" s="106" t="str">
        <f t="shared" ca="1" si="1"/>
        <v/>
      </c>
    </row>
    <row r="688" spans="1:9" ht="14">
      <c r="A688" s="104" t="s">
        <v>614</v>
      </c>
      <c r="B688" s="107" t="s">
        <v>673</v>
      </c>
      <c r="C688" s="104">
        <v>17</v>
      </c>
      <c r="D688" s="104" t="s">
        <v>1199</v>
      </c>
      <c r="E688" s="105" t="s">
        <v>1039</v>
      </c>
      <c r="F688" s="105" t="s">
        <v>1039</v>
      </c>
      <c r="G688" s="105">
        <v>4</v>
      </c>
      <c r="H688" s="108" t="str">
        <f t="shared" ca="1" si="0"/>
        <v>163.9</v>
      </c>
      <c r="I688" s="109">
        <f t="shared" ca="1" si="1"/>
        <v>163.9</v>
      </c>
    </row>
    <row r="689" spans="1:9" ht="14">
      <c r="A689" s="104" t="s">
        <v>927</v>
      </c>
      <c r="B689" s="107" t="s">
        <v>1561</v>
      </c>
      <c r="C689" s="104">
        <v>9</v>
      </c>
      <c r="D689" s="104" t="s">
        <v>1197</v>
      </c>
      <c r="E689" s="105" t="s">
        <v>615</v>
      </c>
      <c r="F689" s="105" t="s">
        <v>1198</v>
      </c>
      <c r="G689" s="105">
        <v>6</v>
      </c>
      <c r="H689" s="108" t="str">
        <f t="shared" ca="1" si="0"/>
        <v/>
      </c>
      <c r="I689" s="109" t="str">
        <f t="shared" ca="1" si="1"/>
        <v/>
      </c>
    </row>
    <row r="690" spans="1:9" ht="14">
      <c r="A690" s="104" t="s">
        <v>927</v>
      </c>
      <c r="B690" s="107" t="s">
        <v>1562</v>
      </c>
      <c r="C690" s="104">
        <v>9</v>
      </c>
      <c r="D690" s="104" t="s">
        <v>1197</v>
      </c>
      <c r="E690" s="105" t="s">
        <v>615</v>
      </c>
      <c r="F690" s="105" t="s">
        <v>1198</v>
      </c>
      <c r="G690" s="105">
        <v>6</v>
      </c>
      <c r="H690" s="106" t="str">
        <f t="shared" ca="1" si="0"/>
        <v/>
      </c>
      <c r="I690" s="106" t="str">
        <f t="shared" ca="1" si="1"/>
        <v/>
      </c>
    </row>
    <row r="691" spans="1:9" ht="14">
      <c r="A691" s="104" t="s">
        <v>927</v>
      </c>
      <c r="B691" s="107" t="s">
        <v>934</v>
      </c>
      <c r="C691" s="104">
        <v>10</v>
      </c>
      <c r="D691" s="104" t="s">
        <v>1197</v>
      </c>
      <c r="E691" s="105" t="s">
        <v>615</v>
      </c>
      <c r="F691" s="105" t="s">
        <v>1198</v>
      </c>
      <c r="G691" s="105">
        <v>6</v>
      </c>
      <c r="H691" s="106" t="str">
        <f t="shared" ca="1" si="0"/>
        <v>58.95</v>
      </c>
      <c r="I691" s="106">
        <f t="shared" ca="1" si="1"/>
        <v>58.95</v>
      </c>
    </row>
    <row r="692" spans="1:9" ht="14">
      <c r="A692" s="104" t="s">
        <v>927</v>
      </c>
      <c r="B692" s="107" t="s">
        <v>1563</v>
      </c>
      <c r="C692" s="104">
        <v>8</v>
      </c>
      <c r="D692" s="104" t="s">
        <v>1197</v>
      </c>
      <c r="E692" s="105" t="s">
        <v>615</v>
      </c>
      <c r="F692" s="105" t="s">
        <v>1198</v>
      </c>
      <c r="G692" s="105">
        <v>6</v>
      </c>
      <c r="H692" s="106" t="str">
        <f t="shared" ca="1" si="0"/>
        <v/>
      </c>
      <c r="I692" s="106" t="str">
        <f t="shared" ca="1" si="1"/>
        <v/>
      </c>
    </row>
    <row r="693" spans="1:9" ht="14">
      <c r="A693" s="104" t="s">
        <v>927</v>
      </c>
      <c r="B693" s="107" t="s">
        <v>936</v>
      </c>
      <c r="C693" s="104">
        <v>9</v>
      </c>
      <c r="D693" s="104" t="s">
        <v>1197</v>
      </c>
      <c r="E693" s="105" t="s">
        <v>615</v>
      </c>
      <c r="F693" s="105" t="s">
        <v>1198</v>
      </c>
      <c r="G693" s="105">
        <v>6</v>
      </c>
      <c r="H693" s="106" t="str">
        <f t="shared" ca="1" si="0"/>
        <v>46.35</v>
      </c>
      <c r="I693" s="106">
        <f t="shared" ca="1" si="1"/>
        <v>46.35</v>
      </c>
    </row>
    <row r="694" spans="1:9" ht="14">
      <c r="A694" s="104" t="s">
        <v>927</v>
      </c>
      <c r="B694" s="107" t="s">
        <v>932</v>
      </c>
      <c r="C694" s="104">
        <v>10</v>
      </c>
      <c r="D694" s="104" t="s">
        <v>1197</v>
      </c>
      <c r="E694" s="105" t="s">
        <v>615</v>
      </c>
      <c r="F694" s="105" t="s">
        <v>1198</v>
      </c>
      <c r="G694" s="105">
        <v>6</v>
      </c>
      <c r="H694" s="106" t="str">
        <f t="shared" ca="1" si="0"/>
        <v>60.2</v>
      </c>
      <c r="I694" s="106">
        <f t="shared" ca="1" si="1"/>
        <v>60.2</v>
      </c>
    </row>
    <row r="695" spans="1:9" ht="14">
      <c r="A695" s="104" t="s">
        <v>927</v>
      </c>
      <c r="B695" s="107" t="s">
        <v>1564</v>
      </c>
      <c r="C695" s="104">
        <v>10</v>
      </c>
      <c r="D695" s="104" t="s">
        <v>1197</v>
      </c>
      <c r="E695" s="105" t="s">
        <v>615</v>
      </c>
      <c r="F695" s="105" t="s">
        <v>1198</v>
      </c>
      <c r="G695" s="105">
        <v>6</v>
      </c>
      <c r="H695" s="108" t="str">
        <f t="shared" ca="1" si="0"/>
        <v/>
      </c>
      <c r="I695" s="109" t="str">
        <f t="shared" ca="1" si="1"/>
        <v/>
      </c>
    </row>
    <row r="696" spans="1:9" ht="14">
      <c r="A696" s="104" t="s">
        <v>927</v>
      </c>
      <c r="B696" s="107" t="s">
        <v>1565</v>
      </c>
      <c r="C696" s="104">
        <v>10</v>
      </c>
      <c r="D696" s="104" t="s">
        <v>1197</v>
      </c>
      <c r="E696" s="105" t="s">
        <v>615</v>
      </c>
      <c r="F696" s="105" t="s">
        <v>1198</v>
      </c>
      <c r="G696" s="105">
        <v>6</v>
      </c>
      <c r="H696" s="106" t="str">
        <f t="shared" ca="1" si="0"/>
        <v/>
      </c>
      <c r="I696" s="106" t="str">
        <f t="shared" ca="1" si="1"/>
        <v/>
      </c>
    </row>
    <row r="697" spans="1:9" ht="14">
      <c r="A697" s="104" t="s">
        <v>927</v>
      </c>
      <c r="B697" s="107" t="s">
        <v>1566</v>
      </c>
      <c r="C697" s="104">
        <v>5</v>
      </c>
      <c r="D697" s="104" t="s">
        <v>1199</v>
      </c>
      <c r="E697" s="105" t="s">
        <v>615</v>
      </c>
      <c r="F697" s="105" t="s">
        <v>1198</v>
      </c>
      <c r="G697" s="105">
        <v>6</v>
      </c>
      <c r="H697" s="108" t="str">
        <f t="shared" ca="1" si="0"/>
        <v/>
      </c>
      <c r="I697" s="109" t="str">
        <f t="shared" ca="1" si="1"/>
        <v/>
      </c>
    </row>
    <row r="698" spans="1:9" ht="14">
      <c r="A698" s="104" t="s">
        <v>927</v>
      </c>
      <c r="B698" s="107" t="s">
        <v>1567</v>
      </c>
      <c r="C698" s="104">
        <v>6</v>
      </c>
      <c r="D698" s="104" t="s">
        <v>1199</v>
      </c>
      <c r="E698" s="105" t="s">
        <v>615</v>
      </c>
      <c r="F698" s="105" t="s">
        <v>1198</v>
      </c>
      <c r="G698" s="105">
        <v>6</v>
      </c>
      <c r="H698" s="108" t="str">
        <f t="shared" ca="1" si="0"/>
        <v/>
      </c>
      <c r="I698" s="109" t="str">
        <f t="shared" ca="1" si="1"/>
        <v/>
      </c>
    </row>
    <row r="699" spans="1:9" ht="14">
      <c r="A699" s="104" t="s">
        <v>927</v>
      </c>
      <c r="B699" s="107" t="s">
        <v>1568</v>
      </c>
      <c r="C699" s="104">
        <v>10</v>
      </c>
      <c r="D699" s="104" t="s">
        <v>1199</v>
      </c>
      <c r="E699" s="105" t="s">
        <v>615</v>
      </c>
      <c r="F699" s="105" t="s">
        <v>1198</v>
      </c>
      <c r="G699" s="105">
        <v>6</v>
      </c>
      <c r="H699" s="106" t="str">
        <f t="shared" ca="1" si="0"/>
        <v/>
      </c>
      <c r="I699" s="106" t="str">
        <f t="shared" ca="1" si="1"/>
        <v/>
      </c>
    </row>
    <row r="700" spans="1:9" ht="14">
      <c r="A700" s="104" t="s">
        <v>927</v>
      </c>
      <c r="B700" s="107" t="s">
        <v>931</v>
      </c>
      <c r="C700" s="104">
        <v>10</v>
      </c>
      <c r="D700" s="104" t="s">
        <v>1199</v>
      </c>
      <c r="E700" s="105" t="s">
        <v>615</v>
      </c>
      <c r="F700" s="105" t="s">
        <v>1198</v>
      </c>
      <c r="G700" s="105">
        <v>6</v>
      </c>
      <c r="H700" s="106" t="str">
        <f t="shared" ca="1" si="0"/>
        <v>63.05</v>
      </c>
      <c r="I700" s="106">
        <f t="shared" ca="1" si="1"/>
        <v>63.05</v>
      </c>
    </row>
    <row r="701" spans="1:9" ht="14">
      <c r="A701" s="104" t="s">
        <v>927</v>
      </c>
      <c r="B701" s="107" t="s">
        <v>1569</v>
      </c>
      <c r="C701" s="104">
        <v>8</v>
      </c>
      <c r="D701" s="104" t="s">
        <v>1199</v>
      </c>
      <c r="E701" s="105" t="s">
        <v>615</v>
      </c>
      <c r="F701" s="105" t="s">
        <v>1198</v>
      </c>
      <c r="G701" s="105">
        <v>6</v>
      </c>
      <c r="H701" s="108" t="str">
        <f t="shared" ca="1" si="0"/>
        <v/>
      </c>
      <c r="I701" s="109" t="str">
        <f t="shared" ca="1" si="1"/>
        <v/>
      </c>
    </row>
    <row r="702" spans="1:9" ht="14">
      <c r="A702" s="104" t="s">
        <v>927</v>
      </c>
      <c r="B702" s="107" t="s">
        <v>1570</v>
      </c>
      <c r="C702" s="104">
        <v>8</v>
      </c>
      <c r="D702" s="104" t="s">
        <v>1199</v>
      </c>
      <c r="E702" s="105" t="s">
        <v>615</v>
      </c>
      <c r="F702" s="105" t="s">
        <v>1198</v>
      </c>
      <c r="G702" s="105">
        <v>6</v>
      </c>
      <c r="H702" s="108" t="str">
        <f t="shared" ca="1" si="0"/>
        <v/>
      </c>
      <c r="I702" s="109" t="str">
        <f t="shared" ca="1" si="1"/>
        <v/>
      </c>
    </row>
    <row r="703" spans="1:9" ht="14">
      <c r="A703" s="104" t="s">
        <v>927</v>
      </c>
      <c r="B703" s="107" t="s">
        <v>1571</v>
      </c>
      <c r="C703" s="104">
        <v>8</v>
      </c>
      <c r="D703" s="104" t="s">
        <v>1199</v>
      </c>
      <c r="E703" s="105" t="s">
        <v>615</v>
      </c>
      <c r="F703" s="105" t="s">
        <v>1198</v>
      </c>
      <c r="G703" s="105">
        <v>6</v>
      </c>
      <c r="H703" s="106" t="str">
        <f t="shared" ca="1" si="0"/>
        <v/>
      </c>
      <c r="I703" s="106" t="str">
        <f t="shared" ca="1" si="1"/>
        <v/>
      </c>
    </row>
    <row r="704" spans="1:9" ht="14">
      <c r="A704" s="104" t="s">
        <v>927</v>
      </c>
      <c r="B704" s="107" t="s">
        <v>1572</v>
      </c>
      <c r="C704" s="104">
        <v>10</v>
      </c>
      <c r="D704" s="104" t="s">
        <v>1199</v>
      </c>
      <c r="E704" s="105" t="s">
        <v>615</v>
      </c>
      <c r="F704" s="105" t="s">
        <v>1198</v>
      </c>
      <c r="G704" s="105">
        <v>6</v>
      </c>
      <c r="H704" s="106" t="str">
        <f t="shared" ca="1" si="0"/>
        <v/>
      </c>
      <c r="I704" s="106" t="str">
        <f t="shared" ca="1" si="1"/>
        <v/>
      </c>
    </row>
    <row r="705" spans="1:9" ht="14">
      <c r="A705" s="104" t="s">
        <v>927</v>
      </c>
      <c r="B705" s="107" t="s">
        <v>1573</v>
      </c>
      <c r="C705" s="104">
        <v>9</v>
      </c>
      <c r="D705" s="104" t="s">
        <v>1199</v>
      </c>
      <c r="E705" s="105" t="s">
        <v>615</v>
      </c>
      <c r="F705" s="105" t="s">
        <v>1198</v>
      </c>
      <c r="G705" s="105">
        <v>6</v>
      </c>
      <c r="H705" s="106" t="str">
        <f t="shared" ca="1" si="0"/>
        <v/>
      </c>
      <c r="I705" s="106" t="str">
        <f t="shared" ca="1" si="1"/>
        <v/>
      </c>
    </row>
    <row r="706" spans="1:9" ht="14">
      <c r="A706" s="104" t="s">
        <v>927</v>
      </c>
      <c r="B706" s="107" t="s">
        <v>943</v>
      </c>
      <c r="C706" s="104">
        <v>7</v>
      </c>
      <c r="D706" s="104" t="s">
        <v>1199</v>
      </c>
      <c r="E706" s="105" t="s">
        <v>615</v>
      </c>
      <c r="F706" s="105" t="s">
        <v>1198</v>
      </c>
      <c r="G706" s="105">
        <v>6</v>
      </c>
      <c r="H706" s="106" t="str">
        <f t="shared" ca="1" si="0"/>
        <v>36.35</v>
      </c>
      <c r="I706" s="106">
        <f t="shared" ca="1" si="1"/>
        <v>36.35</v>
      </c>
    </row>
    <row r="707" spans="1:9" ht="14">
      <c r="A707" s="104" t="s">
        <v>927</v>
      </c>
      <c r="B707" s="107" t="s">
        <v>952</v>
      </c>
      <c r="C707" s="104">
        <v>9</v>
      </c>
      <c r="D707" s="104" t="s">
        <v>1199</v>
      </c>
      <c r="E707" s="105" t="s">
        <v>615</v>
      </c>
      <c r="F707" s="105" t="s">
        <v>1198</v>
      </c>
      <c r="G707" s="105">
        <v>6</v>
      </c>
      <c r="H707" s="106" t="str">
        <f t="shared" ca="1" si="0"/>
        <v>53.1</v>
      </c>
      <c r="I707" s="106">
        <f t="shared" ca="1" si="1"/>
        <v>53.1</v>
      </c>
    </row>
    <row r="708" spans="1:9" ht="14">
      <c r="A708" s="104" t="s">
        <v>927</v>
      </c>
      <c r="B708" s="107" t="s">
        <v>944</v>
      </c>
      <c r="C708" s="104">
        <v>10</v>
      </c>
      <c r="D708" s="104" t="s">
        <v>1199</v>
      </c>
      <c r="E708" s="105" t="s">
        <v>615</v>
      </c>
      <c r="F708" s="105" t="s">
        <v>1198</v>
      </c>
      <c r="G708" s="105">
        <v>6</v>
      </c>
      <c r="H708" s="108" t="str">
        <f t="shared" ca="1" si="0"/>
        <v>97.2</v>
      </c>
      <c r="I708" s="109">
        <f t="shared" ca="1" si="1"/>
        <v>97.2</v>
      </c>
    </row>
    <row r="709" spans="1:9" ht="14">
      <c r="A709" s="104" t="s">
        <v>927</v>
      </c>
      <c r="B709" s="107" t="s">
        <v>942</v>
      </c>
      <c r="C709" s="104">
        <v>9</v>
      </c>
      <c r="D709" s="104" t="s">
        <v>1199</v>
      </c>
      <c r="E709" s="105" t="s">
        <v>615</v>
      </c>
      <c r="F709" s="105" t="s">
        <v>1198</v>
      </c>
      <c r="G709" s="105">
        <v>6</v>
      </c>
      <c r="H709" s="106" t="str">
        <f t="shared" ca="1" si="0"/>
        <v>37.2</v>
      </c>
      <c r="I709" s="106">
        <f t="shared" ca="1" si="1"/>
        <v>37.200000000000003</v>
      </c>
    </row>
    <row r="710" spans="1:9" ht="14">
      <c r="A710" s="104" t="s">
        <v>927</v>
      </c>
      <c r="B710" s="107" t="s">
        <v>1574</v>
      </c>
      <c r="C710" s="104">
        <v>9</v>
      </c>
      <c r="D710" s="104" t="s">
        <v>1199</v>
      </c>
      <c r="E710" s="105" t="s">
        <v>615</v>
      </c>
      <c r="F710" s="105" t="s">
        <v>1198</v>
      </c>
      <c r="G710" s="105">
        <v>6</v>
      </c>
      <c r="H710" s="108" t="str">
        <f t="shared" ca="1" si="0"/>
        <v/>
      </c>
      <c r="I710" s="109" t="str">
        <f t="shared" ca="1" si="1"/>
        <v/>
      </c>
    </row>
    <row r="711" spans="1:9" ht="14">
      <c r="A711" s="104" t="s">
        <v>927</v>
      </c>
      <c r="B711" s="107" t="s">
        <v>1575</v>
      </c>
      <c r="C711" s="104">
        <v>8</v>
      </c>
      <c r="D711" s="104" t="s">
        <v>1199</v>
      </c>
      <c r="E711" s="105" t="s">
        <v>615</v>
      </c>
      <c r="F711" s="105" t="s">
        <v>1198</v>
      </c>
      <c r="G711" s="105">
        <v>6</v>
      </c>
      <c r="H711" s="106" t="str">
        <f t="shared" ca="1" si="0"/>
        <v/>
      </c>
      <c r="I711" s="106" t="str">
        <f t="shared" ca="1" si="1"/>
        <v/>
      </c>
    </row>
    <row r="712" spans="1:9" ht="14">
      <c r="A712" s="104" t="s">
        <v>927</v>
      </c>
      <c r="B712" s="107" t="s">
        <v>1576</v>
      </c>
      <c r="C712" s="104">
        <v>7</v>
      </c>
      <c r="D712" s="104" t="s">
        <v>1199</v>
      </c>
      <c r="E712" s="105" t="s">
        <v>615</v>
      </c>
      <c r="F712" s="105" t="s">
        <v>1198</v>
      </c>
      <c r="G712" s="105">
        <v>6</v>
      </c>
      <c r="H712" s="108" t="str">
        <f t="shared" ca="1" si="0"/>
        <v/>
      </c>
      <c r="I712" s="109" t="str">
        <f t="shared" ca="1" si="1"/>
        <v/>
      </c>
    </row>
    <row r="713" spans="1:9" ht="14">
      <c r="A713" s="104" t="s">
        <v>927</v>
      </c>
      <c r="B713" s="107" t="s">
        <v>1577</v>
      </c>
      <c r="C713" s="104">
        <v>9</v>
      </c>
      <c r="D713" s="104" t="s">
        <v>1199</v>
      </c>
      <c r="E713" s="105" t="s">
        <v>615</v>
      </c>
      <c r="F713" s="105" t="s">
        <v>1198</v>
      </c>
      <c r="G713" s="105">
        <v>6</v>
      </c>
      <c r="H713" s="106" t="str">
        <f t="shared" ca="1" si="0"/>
        <v/>
      </c>
      <c r="I713" s="106" t="str">
        <f t="shared" ca="1" si="1"/>
        <v/>
      </c>
    </row>
    <row r="714" spans="1:9" ht="14">
      <c r="A714" s="104" t="s">
        <v>927</v>
      </c>
      <c r="B714" s="107" t="s">
        <v>940</v>
      </c>
      <c r="C714" s="104">
        <v>9</v>
      </c>
      <c r="D714" s="104" t="s">
        <v>1199</v>
      </c>
      <c r="E714" s="105" t="s">
        <v>615</v>
      </c>
      <c r="F714" s="105" t="s">
        <v>1198</v>
      </c>
      <c r="G714" s="105">
        <v>6</v>
      </c>
      <c r="H714" s="108" t="str">
        <f t="shared" ca="1" si="0"/>
        <v>40.8</v>
      </c>
      <c r="I714" s="109">
        <f t="shared" ca="1" si="1"/>
        <v>40.799999999999997</v>
      </c>
    </row>
    <row r="715" spans="1:9" ht="14">
      <c r="A715" s="104" t="s">
        <v>927</v>
      </c>
      <c r="B715" s="107" t="s">
        <v>929</v>
      </c>
      <c r="C715" s="104">
        <v>10</v>
      </c>
      <c r="D715" s="104" t="s">
        <v>1199</v>
      </c>
      <c r="E715" s="105" t="s">
        <v>615</v>
      </c>
      <c r="F715" s="105" t="s">
        <v>1198</v>
      </c>
      <c r="G715" s="105">
        <v>6</v>
      </c>
      <c r="H715" s="108" t="str">
        <f t="shared" ca="1" si="0"/>
        <v>74.75</v>
      </c>
      <c r="I715" s="109">
        <f t="shared" ca="1" si="1"/>
        <v>74.75</v>
      </c>
    </row>
    <row r="716" spans="1:9" ht="14">
      <c r="A716" s="104" t="s">
        <v>927</v>
      </c>
      <c r="B716" s="107" t="s">
        <v>933</v>
      </c>
      <c r="C716" s="104">
        <v>6</v>
      </c>
      <c r="D716" s="104" t="s">
        <v>1199</v>
      </c>
      <c r="E716" s="105" t="s">
        <v>615</v>
      </c>
      <c r="F716" s="105" t="s">
        <v>1198</v>
      </c>
      <c r="G716" s="105">
        <v>6</v>
      </c>
      <c r="H716" s="108" t="str">
        <f t="shared" ca="1" si="0"/>
        <v>53.95</v>
      </c>
      <c r="I716" s="109">
        <f t="shared" ca="1" si="1"/>
        <v>53.95</v>
      </c>
    </row>
    <row r="717" spans="1:9" ht="14">
      <c r="A717" s="104" t="s">
        <v>927</v>
      </c>
      <c r="B717" s="107" t="s">
        <v>1578</v>
      </c>
      <c r="C717" s="104">
        <v>8</v>
      </c>
      <c r="D717" s="104" t="s">
        <v>1199</v>
      </c>
      <c r="E717" s="105" t="s">
        <v>615</v>
      </c>
      <c r="F717" s="105" t="s">
        <v>1198</v>
      </c>
      <c r="G717" s="105">
        <v>6</v>
      </c>
      <c r="H717" s="108" t="str">
        <f t="shared" ca="1" si="0"/>
        <v/>
      </c>
      <c r="I717" s="109" t="str">
        <f t="shared" ca="1" si="1"/>
        <v/>
      </c>
    </row>
    <row r="718" spans="1:9" ht="14">
      <c r="A718" s="104" t="s">
        <v>927</v>
      </c>
      <c r="B718" s="107" t="s">
        <v>1579</v>
      </c>
      <c r="C718" s="104">
        <v>7</v>
      </c>
      <c r="D718" s="104" t="s">
        <v>1199</v>
      </c>
      <c r="E718" s="105" t="s">
        <v>615</v>
      </c>
      <c r="F718" s="105" t="s">
        <v>1198</v>
      </c>
      <c r="G718" s="105">
        <v>6</v>
      </c>
      <c r="H718" s="108" t="str">
        <f t="shared" ca="1" si="0"/>
        <v/>
      </c>
      <c r="I718" s="109" t="str">
        <f t="shared" ca="1" si="1"/>
        <v/>
      </c>
    </row>
    <row r="719" spans="1:9" ht="14">
      <c r="A719" s="104" t="s">
        <v>927</v>
      </c>
      <c r="B719" s="107" t="s">
        <v>958</v>
      </c>
      <c r="C719" s="104">
        <v>13</v>
      </c>
      <c r="D719" s="104" t="s">
        <v>1197</v>
      </c>
      <c r="E719" s="105" t="s">
        <v>1200</v>
      </c>
      <c r="F719" s="105" t="s">
        <v>1039</v>
      </c>
      <c r="G719" s="105">
        <v>6</v>
      </c>
      <c r="H719" s="106" t="str">
        <f t="shared" ca="1" si="0"/>
        <v>174.1</v>
      </c>
      <c r="I719" s="106">
        <f t="shared" ca="1" si="1"/>
        <v>174.1</v>
      </c>
    </row>
    <row r="720" spans="1:9" ht="14">
      <c r="A720" s="104" t="s">
        <v>927</v>
      </c>
      <c r="B720" s="107" t="s">
        <v>1580</v>
      </c>
      <c r="C720" s="104">
        <v>13</v>
      </c>
      <c r="D720" s="104" t="s">
        <v>1199</v>
      </c>
      <c r="E720" s="105" t="s">
        <v>1200</v>
      </c>
      <c r="F720" s="105" t="s">
        <v>1039</v>
      </c>
      <c r="G720" s="105">
        <v>6</v>
      </c>
      <c r="H720" s="108" t="str">
        <f t="shared" ca="1" si="0"/>
        <v/>
      </c>
      <c r="I720" s="109" t="str">
        <f t="shared" ca="1" si="1"/>
        <v/>
      </c>
    </row>
    <row r="721" spans="1:9" ht="14">
      <c r="A721" s="104" t="s">
        <v>927</v>
      </c>
      <c r="B721" s="107" t="s">
        <v>1581</v>
      </c>
      <c r="C721" s="104">
        <v>14</v>
      </c>
      <c r="D721" s="104" t="s">
        <v>1199</v>
      </c>
      <c r="E721" s="105" t="s">
        <v>1200</v>
      </c>
      <c r="F721" s="105" t="s">
        <v>1039</v>
      </c>
      <c r="G721" s="105">
        <v>6</v>
      </c>
      <c r="H721" s="106" t="str">
        <f t="shared" ca="1" si="0"/>
        <v/>
      </c>
      <c r="I721" s="106" t="str">
        <f t="shared" ca="1" si="1"/>
        <v/>
      </c>
    </row>
    <row r="722" spans="1:9" ht="14">
      <c r="A722" s="104" t="s">
        <v>927</v>
      </c>
      <c r="B722" s="107" t="s">
        <v>947</v>
      </c>
      <c r="C722" s="104">
        <v>12</v>
      </c>
      <c r="D722" s="104" t="s">
        <v>1197</v>
      </c>
      <c r="E722" s="105" t="s">
        <v>1198</v>
      </c>
      <c r="F722" s="105" t="s">
        <v>1200</v>
      </c>
      <c r="G722" s="105">
        <v>6</v>
      </c>
      <c r="H722" s="106" t="str">
        <f t="shared" ca="1" si="0"/>
        <v>82.5</v>
      </c>
      <c r="I722" s="106">
        <f t="shared" ca="1" si="1"/>
        <v>82.5</v>
      </c>
    </row>
    <row r="723" spans="1:9" ht="14">
      <c r="A723" s="104" t="s">
        <v>927</v>
      </c>
      <c r="B723" s="107" t="s">
        <v>945</v>
      </c>
      <c r="C723" s="104">
        <v>12</v>
      </c>
      <c r="D723" s="104" t="s">
        <v>1197</v>
      </c>
      <c r="E723" s="105" t="s">
        <v>1198</v>
      </c>
      <c r="F723" s="105" t="s">
        <v>1200</v>
      </c>
      <c r="G723" s="105">
        <v>6</v>
      </c>
      <c r="H723" s="106" t="str">
        <f t="shared" ca="1" si="0"/>
        <v>85.25</v>
      </c>
      <c r="I723" s="106">
        <f t="shared" ca="1" si="1"/>
        <v>85.25</v>
      </c>
    </row>
    <row r="724" spans="1:9" ht="14">
      <c r="A724" s="104" t="s">
        <v>927</v>
      </c>
      <c r="B724" s="107" t="s">
        <v>949</v>
      </c>
      <c r="C724" s="104">
        <v>12</v>
      </c>
      <c r="D724" s="104" t="s">
        <v>1197</v>
      </c>
      <c r="E724" s="105" t="s">
        <v>1198</v>
      </c>
      <c r="F724" s="105" t="s">
        <v>1200</v>
      </c>
      <c r="G724" s="105">
        <v>6</v>
      </c>
      <c r="H724" s="106" t="str">
        <f t="shared" ca="1" si="0"/>
        <v>64.35</v>
      </c>
      <c r="I724" s="106">
        <f t="shared" ca="1" si="1"/>
        <v>64.349999999999994</v>
      </c>
    </row>
    <row r="725" spans="1:9" ht="14">
      <c r="A725" s="104" t="s">
        <v>927</v>
      </c>
      <c r="B725" s="107" t="s">
        <v>954</v>
      </c>
      <c r="C725" s="104">
        <v>11</v>
      </c>
      <c r="D725" s="104" t="s">
        <v>1197</v>
      </c>
      <c r="E725" s="105" t="s">
        <v>1198</v>
      </c>
      <c r="F725" s="105" t="s">
        <v>1200</v>
      </c>
      <c r="G725" s="105">
        <v>6</v>
      </c>
      <c r="H725" s="106" t="str">
        <f t="shared" ca="1" si="0"/>
        <v>159.4</v>
      </c>
      <c r="I725" s="106">
        <f t="shared" ca="1" si="1"/>
        <v>159.4</v>
      </c>
    </row>
    <row r="726" spans="1:9" ht="14">
      <c r="A726" s="104" t="s">
        <v>927</v>
      </c>
      <c r="B726" s="107" t="s">
        <v>1582</v>
      </c>
      <c r="C726" s="104">
        <v>11</v>
      </c>
      <c r="D726" s="104" t="s">
        <v>1197</v>
      </c>
      <c r="E726" s="105" t="s">
        <v>1198</v>
      </c>
      <c r="F726" s="105" t="s">
        <v>1200</v>
      </c>
      <c r="G726" s="105">
        <v>6</v>
      </c>
      <c r="H726" s="106" t="str">
        <f t="shared" ca="1" si="0"/>
        <v/>
      </c>
      <c r="I726" s="106" t="str">
        <f t="shared" ca="1" si="1"/>
        <v/>
      </c>
    </row>
    <row r="727" spans="1:9" ht="14">
      <c r="A727" s="104" t="s">
        <v>927</v>
      </c>
      <c r="B727" s="107" t="s">
        <v>1583</v>
      </c>
      <c r="C727" s="104">
        <v>11</v>
      </c>
      <c r="D727" s="104" t="s">
        <v>1197</v>
      </c>
      <c r="E727" s="105" t="s">
        <v>1198</v>
      </c>
      <c r="F727" s="105" t="s">
        <v>1200</v>
      </c>
      <c r="G727" s="105">
        <v>6</v>
      </c>
      <c r="H727" s="106" t="str">
        <f t="shared" ca="1" si="0"/>
        <v/>
      </c>
      <c r="I727" s="106" t="str">
        <f t="shared" ca="1" si="1"/>
        <v/>
      </c>
    </row>
    <row r="728" spans="1:9" ht="14">
      <c r="A728" s="104" t="s">
        <v>927</v>
      </c>
      <c r="B728" s="107" t="s">
        <v>1584</v>
      </c>
      <c r="C728" s="104">
        <v>11</v>
      </c>
      <c r="D728" s="104" t="s">
        <v>1199</v>
      </c>
      <c r="E728" s="105" t="s">
        <v>1198</v>
      </c>
      <c r="F728" s="105" t="s">
        <v>1200</v>
      </c>
      <c r="G728" s="105">
        <v>6</v>
      </c>
      <c r="H728" s="106" t="str">
        <f t="shared" ca="1" si="0"/>
        <v/>
      </c>
      <c r="I728" s="106" t="str">
        <f t="shared" ca="1" si="1"/>
        <v/>
      </c>
    </row>
    <row r="729" spans="1:9" ht="14">
      <c r="A729" s="104" t="s">
        <v>927</v>
      </c>
      <c r="B729" s="107" t="s">
        <v>950</v>
      </c>
      <c r="C729" s="104">
        <v>11</v>
      </c>
      <c r="D729" s="104" t="s">
        <v>1199</v>
      </c>
      <c r="E729" s="105" t="s">
        <v>1198</v>
      </c>
      <c r="F729" s="105" t="s">
        <v>1200</v>
      </c>
      <c r="G729" s="105">
        <v>6</v>
      </c>
      <c r="H729" s="108" t="str">
        <f t="shared" ca="1" si="0"/>
        <v>84.4</v>
      </c>
      <c r="I729" s="109">
        <f t="shared" ca="1" si="1"/>
        <v>84.4</v>
      </c>
    </row>
    <row r="730" spans="1:9" ht="14">
      <c r="A730" s="104" t="s">
        <v>927</v>
      </c>
      <c r="B730" s="107" t="s">
        <v>953</v>
      </c>
      <c r="C730" s="104">
        <v>11</v>
      </c>
      <c r="D730" s="104" t="s">
        <v>1199</v>
      </c>
      <c r="E730" s="105" t="s">
        <v>1198</v>
      </c>
      <c r="F730" s="105" t="s">
        <v>1200</v>
      </c>
      <c r="G730" s="105">
        <v>6</v>
      </c>
      <c r="H730" s="106" t="str">
        <f t="shared" ca="1" si="0"/>
        <v>140.25</v>
      </c>
      <c r="I730" s="106">
        <f t="shared" ca="1" si="1"/>
        <v>140.25</v>
      </c>
    </row>
    <row r="731" spans="1:9" ht="14">
      <c r="A731" s="104" t="s">
        <v>927</v>
      </c>
      <c r="B731" s="107" t="s">
        <v>1585</v>
      </c>
      <c r="C731" s="104">
        <v>11</v>
      </c>
      <c r="D731" s="104" t="s">
        <v>1199</v>
      </c>
      <c r="E731" s="105" t="s">
        <v>1198</v>
      </c>
      <c r="F731" s="105" t="s">
        <v>1200</v>
      </c>
      <c r="G731" s="105">
        <v>6</v>
      </c>
      <c r="H731" s="106" t="str">
        <f t="shared" ca="1" si="0"/>
        <v/>
      </c>
      <c r="I731" s="106" t="str">
        <f t="shared" ca="1" si="1"/>
        <v/>
      </c>
    </row>
    <row r="732" spans="1:9" ht="14">
      <c r="A732" s="104" t="s">
        <v>927</v>
      </c>
      <c r="B732" s="107" t="s">
        <v>946</v>
      </c>
      <c r="C732" s="104">
        <v>12</v>
      </c>
      <c r="D732" s="104" t="s">
        <v>1199</v>
      </c>
      <c r="E732" s="105" t="s">
        <v>1198</v>
      </c>
      <c r="F732" s="105" t="s">
        <v>1200</v>
      </c>
      <c r="G732" s="105">
        <v>6</v>
      </c>
      <c r="H732" s="108" t="str">
        <f t="shared" ca="1" si="0"/>
        <v>88.95</v>
      </c>
      <c r="I732" s="109">
        <f t="shared" ca="1" si="1"/>
        <v>88.95</v>
      </c>
    </row>
    <row r="733" spans="1:9" ht="14">
      <c r="A733" s="104" t="s">
        <v>927</v>
      </c>
      <c r="B733" s="107" t="s">
        <v>1586</v>
      </c>
      <c r="C733" s="104">
        <v>16</v>
      </c>
      <c r="D733" s="104" t="s">
        <v>1197</v>
      </c>
      <c r="E733" s="105" t="s">
        <v>1039</v>
      </c>
      <c r="F733" s="105" t="s">
        <v>1039</v>
      </c>
      <c r="G733" s="105">
        <v>6</v>
      </c>
      <c r="H733" s="108" t="str">
        <f t="shared" ca="1" si="0"/>
        <v/>
      </c>
      <c r="I733" s="109" t="str">
        <f t="shared" ca="1" si="1"/>
        <v/>
      </c>
    </row>
    <row r="734" spans="1:9" ht="14">
      <c r="A734" s="104" t="s">
        <v>927</v>
      </c>
      <c r="B734" s="107" t="s">
        <v>1587</v>
      </c>
      <c r="C734" s="104">
        <v>18</v>
      </c>
      <c r="D734" s="104" t="s">
        <v>1197</v>
      </c>
      <c r="E734" s="105" t="s">
        <v>1039</v>
      </c>
      <c r="F734" s="105" t="s">
        <v>1039</v>
      </c>
      <c r="G734" s="105">
        <v>6</v>
      </c>
      <c r="H734" s="106" t="str">
        <f t="shared" ca="1" si="0"/>
        <v/>
      </c>
      <c r="I734" s="106" t="str">
        <f t="shared" ca="1" si="1"/>
        <v/>
      </c>
    </row>
    <row r="735" spans="1:9" ht="14">
      <c r="A735" s="104" t="s">
        <v>927</v>
      </c>
      <c r="B735" s="107" t="s">
        <v>1588</v>
      </c>
      <c r="C735" s="104">
        <v>15</v>
      </c>
      <c r="D735" s="104" t="s">
        <v>1197</v>
      </c>
      <c r="E735" s="105" t="s">
        <v>1039</v>
      </c>
      <c r="F735" s="105" t="s">
        <v>1039</v>
      </c>
      <c r="G735" s="105">
        <v>6</v>
      </c>
      <c r="H735" s="106" t="str">
        <f t="shared" ca="1" si="0"/>
        <v/>
      </c>
      <c r="I735" s="106" t="str">
        <f t="shared" ca="1" si="1"/>
        <v/>
      </c>
    </row>
    <row r="736" spans="1:9" ht="14">
      <c r="A736" s="104" t="s">
        <v>927</v>
      </c>
      <c r="B736" s="107" t="s">
        <v>1589</v>
      </c>
      <c r="C736" s="104">
        <v>17</v>
      </c>
      <c r="D736" s="104" t="s">
        <v>1199</v>
      </c>
      <c r="E736" s="105" t="s">
        <v>1039</v>
      </c>
      <c r="F736" s="105" t="s">
        <v>1039</v>
      </c>
      <c r="G736" s="105">
        <v>6</v>
      </c>
      <c r="H736" s="108" t="str">
        <f t="shared" ca="1" si="0"/>
        <v/>
      </c>
      <c r="I736" s="109" t="str">
        <f t="shared" ca="1" si="1"/>
        <v/>
      </c>
    </row>
    <row r="737" spans="1:9" ht="14">
      <c r="A737" s="104" t="s">
        <v>927</v>
      </c>
      <c r="B737" s="107" t="s">
        <v>1590</v>
      </c>
      <c r="C737" s="104">
        <v>17</v>
      </c>
      <c r="D737" s="104" t="s">
        <v>1199</v>
      </c>
      <c r="E737" s="105" t="s">
        <v>1039</v>
      </c>
      <c r="F737" s="105" t="s">
        <v>1039</v>
      </c>
      <c r="G737" s="105">
        <v>6</v>
      </c>
      <c r="H737" s="108" t="str">
        <f t="shared" ca="1" si="0"/>
        <v/>
      </c>
      <c r="I737" s="109" t="str">
        <f t="shared" ca="1" si="1"/>
        <v/>
      </c>
    </row>
    <row r="738" spans="1:9" ht="14">
      <c r="A738" s="104" t="s">
        <v>927</v>
      </c>
      <c r="B738" s="107" t="s">
        <v>959</v>
      </c>
      <c r="C738" s="104">
        <v>17</v>
      </c>
      <c r="D738" s="104" t="s">
        <v>1199</v>
      </c>
      <c r="E738" s="105" t="s">
        <v>1039</v>
      </c>
      <c r="F738" s="105" t="s">
        <v>1039</v>
      </c>
      <c r="G738" s="105">
        <v>6</v>
      </c>
      <c r="H738" s="106" t="str">
        <f t="shared" ca="1" si="0"/>
        <v>192.05</v>
      </c>
      <c r="I738" s="106">
        <f t="shared" ca="1" si="1"/>
        <v>192.05</v>
      </c>
    </row>
    <row r="739" spans="1:9" ht="14">
      <c r="A739" s="104" t="s">
        <v>666</v>
      </c>
      <c r="B739" s="107" t="s">
        <v>697</v>
      </c>
      <c r="C739" s="104">
        <v>8</v>
      </c>
      <c r="D739" s="104" t="s">
        <v>1197</v>
      </c>
      <c r="E739" s="105" t="s">
        <v>615</v>
      </c>
      <c r="F739" s="105" t="s">
        <v>1198</v>
      </c>
      <c r="G739" s="105">
        <v>5</v>
      </c>
      <c r="H739" s="106" t="str">
        <f t="shared" ca="1" si="0"/>
        <v>39.95</v>
      </c>
      <c r="I739" s="106">
        <f t="shared" ca="1" si="1"/>
        <v>39.950000000000003</v>
      </c>
    </row>
    <row r="740" spans="1:9" ht="14">
      <c r="A740" s="104" t="s">
        <v>666</v>
      </c>
      <c r="B740" s="107" t="s">
        <v>683</v>
      </c>
      <c r="C740" s="104">
        <v>7</v>
      </c>
      <c r="D740" s="104" t="s">
        <v>1197</v>
      </c>
      <c r="E740" s="105" t="s">
        <v>615</v>
      </c>
      <c r="F740" s="105" t="s">
        <v>1198</v>
      </c>
      <c r="G740" s="105">
        <v>5</v>
      </c>
      <c r="H740" s="106" t="str">
        <f t="shared" ca="1" si="0"/>
        <v>53.35</v>
      </c>
      <c r="I740" s="106">
        <f t="shared" ca="1" si="1"/>
        <v>53.35</v>
      </c>
    </row>
    <row r="741" spans="1:9" ht="14">
      <c r="A741" s="104" t="s">
        <v>666</v>
      </c>
      <c r="B741" s="107" t="s">
        <v>702</v>
      </c>
      <c r="C741" s="104">
        <v>8</v>
      </c>
      <c r="D741" s="104" t="s">
        <v>1197</v>
      </c>
      <c r="E741" s="105" t="s">
        <v>615</v>
      </c>
      <c r="F741" s="105" t="s">
        <v>1198</v>
      </c>
      <c r="G741" s="105">
        <v>5</v>
      </c>
      <c r="H741" s="106" t="str">
        <f t="shared" ca="1" si="0"/>
        <v>32.15</v>
      </c>
      <c r="I741" s="106">
        <f t="shared" ca="1" si="1"/>
        <v>32.15</v>
      </c>
    </row>
    <row r="742" spans="1:9" ht="14">
      <c r="A742" s="104" t="s">
        <v>666</v>
      </c>
      <c r="B742" s="107" t="s">
        <v>1591</v>
      </c>
      <c r="C742" s="104">
        <v>8</v>
      </c>
      <c r="D742" s="104" t="s">
        <v>1197</v>
      </c>
      <c r="E742" s="105" t="s">
        <v>615</v>
      </c>
      <c r="F742" s="105" t="s">
        <v>1198</v>
      </c>
      <c r="G742" s="105">
        <v>5</v>
      </c>
      <c r="H742" s="108" t="str">
        <f t="shared" ca="1" si="0"/>
        <v/>
      </c>
      <c r="I742" s="109" t="str">
        <f t="shared" ca="1" si="1"/>
        <v/>
      </c>
    </row>
    <row r="743" spans="1:9" ht="14">
      <c r="A743" s="104" t="s">
        <v>666</v>
      </c>
      <c r="B743" s="107" t="s">
        <v>685</v>
      </c>
      <c r="C743" s="104">
        <v>9</v>
      </c>
      <c r="D743" s="104" t="s">
        <v>1197</v>
      </c>
      <c r="E743" s="105" t="s">
        <v>615</v>
      </c>
      <c r="F743" s="105" t="s">
        <v>1198</v>
      </c>
      <c r="G743" s="105">
        <v>5</v>
      </c>
      <c r="H743" s="106" t="str">
        <f t="shared" ca="1" si="0"/>
        <v>50</v>
      </c>
      <c r="I743" s="106">
        <f t="shared" ca="1" si="1"/>
        <v>50</v>
      </c>
    </row>
    <row r="744" spans="1:9" ht="14">
      <c r="A744" s="104" t="s">
        <v>666</v>
      </c>
      <c r="B744" s="107" t="s">
        <v>701</v>
      </c>
      <c r="C744" s="104">
        <v>8</v>
      </c>
      <c r="D744" s="104" t="s">
        <v>1197</v>
      </c>
      <c r="E744" s="105" t="s">
        <v>615</v>
      </c>
      <c r="F744" s="105" t="s">
        <v>1198</v>
      </c>
      <c r="G744" s="105">
        <v>5</v>
      </c>
      <c r="H744" s="106" t="str">
        <f t="shared" ca="1" si="0"/>
        <v>32.85</v>
      </c>
      <c r="I744" s="106">
        <f t="shared" ca="1" si="1"/>
        <v>32.85</v>
      </c>
    </row>
    <row r="745" spans="1:9" ht="14">
      <c r="A745" s="104" t="s">
        <v>666</v>
      </c>
      <c r="B745" s="107" t="s">
        <v>1592</v>
      </c>
      <c r="C745" s="104">
        <v>6</v>
      </c>
      <c r="D745" s="104" t="s">
        <v>1197</v>
      </c>
      <c r="E745" s="105" t="s">
        <v>615</v>
      </c>
      <c r="F745" s="105" t="s">
        <v>1198</v>
      </c>
      <c r="G745" s="105">
        <v>5</v>
      </c>
      <c r="H745" s="108" t="str">
        <f t="shared" ca="1" si="0"/>
        <v/>
      </c>
      <c r="I745" s="109" t="str">
        <f t="shared" ca="1" si="1"/>
        <v/>
      </c>
    </row>
    <row r="746" spans="1:9" ht="14">
      <c r="A746" s="104" t="s">
        <v>666</v>
      </c>
      <c r="B746" s="107" t="s">
        <v>1593</v>
      </c>
      <c r="C746" s="104">
        <v>8</v>
      </c>
      <c r="D746" s="104" t="s">
        <v>1197</v>
      </c>
      <c r="E746" s="105" t="s">
        <v>615</v>
      </c>
      <c r="F746" s="105" t="s">
        <v>1198</v>
      </c>
      <c r="G746" s="105">
        <v>5</v>
      </c>
      <c r="H746" s="106" t="str">
        <f t="shared" ca="1" si="0"/>
        <v/>
      </c>
      <c r="I746" s="106" t="str">
        <f t="shared" ca="1" si="1"/>
        <v/>
      </c>
    </row>
    <row r="747" spans="1:9" ht="14">
      <c r="A747" s="104" t="s">
        <v>666</v>
      </c>
      <c r="B747" s="107" t="s">
        <v>1594</v>
      </c>
      <c r="C747" s="104">
        <v>9</v>
      </c>
      <c r="D747" s="104" t="s">
        <v>1197</v>
      </c>
      <c r="E747" s="105" t="s">
        <v>615</v>
      </c>
      <c r="F747" s="105" t="s">
        <v>1198</v>
      </c>
      <c r="G747" s="105">
        <v>5</v>
      </c>
      <c r="H747" s="106" t="str">
        <f t="shared" ca="1" si="0"/>
        <v/>
      </c>
      <c r="I747" s="106" t="str">
        <f t="shared" ca="1" si="1"/>
        <v/>
      </c>
    </row>
    <row r="748" spans="1:9" ht="14">
      <c r="A748" s="104" t="s">
        <v>666</v>
      </c>
      <c r="B748" s="107" t="s">
        <v>1595</v>
      </c>
      <c r="C748" s="104">
        <v>10</v>
      </c>
      <c r="D748" s="104" t="s">
        <v>1197</v>
      </c>
      <c r="E748" s="105" t="s">
        <v>615</v>
      </c>
      <c r="F748" s="105" t="s">
        <v>1198</v>
      </c>
      <c r="G748" s="105">
        <v>5</v>
      </c>
      <c r="H748" s="108" t="str">
        <f t="shared" ca="1" si="0"/>
        <v/>
      </c>
      <c r="I748" s="109" t="str">
        <f t="shared" ca="1" si="1"/>
        <v/>
      </c>
    </row>
    <row r="749" spans="1:9" ht="14">
      <c r="A749" s="104" t="s">
        <v>666</v>
      </c>
      <c r="B749" s="107" t="s">
        <v>689</v>
      </c>
      <c r="C749" s="104">
        <v>9</v>
      </c>
      <c r="D749" s="104" t="s">
        <v>1197</v>
      </c>
      <c r="E749" s="105" t="s">
        <v>615</v>
      </c>
      <c r="F749" s="105" t="s">
        <v>1198</v>
      </c>
      <c r="G749" s="105">
        <v>5</v>
      </c>
      <c r="H749" s="106" t="str">
        <f t="shared" ca="1" si="0"/>
        <v>46.95</v>
      </c>
      <c r="I749" s="106">
        <f t="shared" ca="1" si="1"/>
        <v>46.95</v>
      </c>
    </row>
    <row r="750" spans="1:9" ht="14">
      <c r="A750" s="104" t="s">
        <v>666</v>
      </c>
      <c r="B750" s="107" t="s">
        <v>704</v>
      </c>
      <c r="C750" s="104">
        <v>6</v>
      </c>
      <c r="D750" s="104" t="s">
        <v>1197</v>
      </c>
      <c r="E750" s="105" t="s">
        <v>615</v>
      </c>
      <c r="F750" s="105" t="s">
        <v>1198</v>
      </c>
      <c r="G750" s="105">
        <v>5</v>
      </c>
      <c r="H750" s="106" t="str">
        <f t="shared" ca="1" si="0"/>
        <v>23.1</v>
      </c>
      <c r="I750" s="106">
        <f t="shared" ca="1" si="1"/>
        <v>23.1</v>
      </c>
    </row>
    <row r="751" spans="1:9" ht="14">
      <c r="A751" s="104" t="s">
        <v>666</v>
      </c>
      <c r="B751" s="107" t="s">
        <v>1596</v>
      </c>
      <c r="C751" s="104">
        <v>6</v>
      </c>
      <c r="D751" s="104" t="s">
        <v>1197</v>
      </c>
      <c r="E751" s="105" t="s">
        <v>615</v>
      </c>
      <c r="F751" s="105" t="s">
        <v>1198</v>
      </c>
      <c r="G751" s="105">
        <v>5</v>
      </c>
      <c r="H751" s="106" t="str">
        <f t="shared" ca="1" si="0"/>
        <v/>
      </c>
      <c r="I751" s="106" t="str">
        <f t="shared" ca="1" si="1"/>
        <v/>
      </c>
    </row>
    <row r="752" spans="1:9" ht="14">
      <c r="A752" s="104" t="s">
        <v>666</v>
      </c>
      <c r="B752" s="107" t="s">
        <v>693</v>
      </c>
      <c r="C752" s="104">
        <v>10</v>
      </c>
      <c r="D752" s="104" t="s">
        <v>1197</v>
      </c>
      <c r="E752" s="105" t="s">
        <v>615</v>
      </c>
      <c r="F752" s="105" t="s">
        <v>1198</v>
      </c>
      <c r="G752" s="105">
        <v>5</v>
      </c>
      <c r="H752" s="106" t="str">
        <f t="shared" ca="1" si="0"/>
        <v>43.3</v>
      </c>
      <c r="I752" s="106">
        <f t="shared" ca="1" si="1"/>
        <v>43.3</v>
      </c>
    </row>
    <row r="753" spans="1:9" ht="14">
      <c r="A753" s="104" t="s">
        <v>666</v>
      </c>
      <c r="B753" s="107" t="s">
        <v>1597</v>
      </c>
      <c r="C753" s="104">
        <v>7</v>
      </c>
      <c r="D753" s="104" t="s">
        <v>1197</v>
      </c>
      <c r="E753" s="105" t="s">
        <v>615</v>
      </c>
      <c r="F753" s="105" t="s">
        <v>1198</v>
      </c>
      <c r="G753" s="105">
        <v>5</v>
      </c>
      <c r="H753" s="106" t="str">
        <f t="shared" ca="1" si="0"/>
        <v/>
      </c>
      <c r="I753" s="106" t="str">
        <f t="shared" ca="1" si="1"/>
        <v/>
      </c>
    </row>
    <row r="754" spans="1:9" ht="14">
      <c r="A754" s="104" t="s">
        <v>666</v>
      </c>
      <c r="B754" s="107" t="s">
        <v>687</v>
      </c>
      <c r="C754" s="104">
        <v>9</v>
      </c>
      <c r="D754" s="104" t="s">
        <v>1197</v>
      </c>
      <c r="E754" s="105" t="s">
        <v>615</v>
      </c>
      <c r="F754" s="105" t="s">
        <v>1198</v>
      </c>
      <c r="G754" s="105">
        <v>5</v>
      </c>
      <c r="H754" s="106" t="str">
        <f t="shared" ca="1" si="0"/>
        <v>48.95</v>
      </c>
      <c r="I754" s="106">
        <f t="shared" ca="1" si="1"/>
        <v>48.95</v>
      </c>
    </row>
    <row r="755" spans="1:9" ht="14">
      <c r="A755" s="104" t="s">
        <v>666</v>
      </c>
      <c r="B755" s="107" t="s">
        <v>691</v>
      </c>
      <c r="C755" s="104">
        <v>10</v>
      </c>
      <c r="D755" s="104" t="s">
        <v>1197</v>
      </c>
      <c r="E755" s="105" t="s">
        <v>615</v>
      </c>
      <c r="F755" s="105" t="s">
        <v>1198</v>
      </c>
      <c r="G755" s="105">
        <v>5</v>
      </c>
      <c r="H755" s="106" t="str">
        <f t="shared" ca="1" si="0"/>
        <v>45.2</v>
      </c>
      <c r="I755" s="106">
        <f t="shared" ca="1" si="1"/>
        <v>45.2</v>
      </c>
    </row>
    <row r="756" spans="1:9" ht="14">
      <c r="A756" s="104" t="s">
        <v>666</v>
      </c>
      <c r="B756" s="107" t="s">
        <v>1598</v>
      </c>
      <c r="C756" s="104">
        <v>8</v>
      </c>
      <c r="D756" s="104" t="s">
        <v>1197</v>
      </c>
      <c r="E756" s="105" t="s">
        <v>615</v>
      </c>
      <c r="F756" s="105" t="s">
        <v>1198</v>
      </c>
      <c r="G756" s="105">
        <v>5</v>
      </c>
      <c r="H756" s="106" t="str">
        <f t="shared" ca="1" si="0"/>
        <v/>
      </c>
      <c r="I756" s="106" t="str">
        <f t="shared" ca="1" si="1"/>
        <v/>
      </c>
    </row>
    <row r="757" spans="1:9" ht="14">
      <c r="A757" s="104" t="s">
        <v>666</v>
      </c>
      <c r="B757" s="107" t="s">
        <v>1599</v>
      </c>
      <c r="C757" s="104">
        <v>8</v>
      </c>
      <c r="D757" s="104" t="s">
        <v>1199</v>
      </c>
      <c r="E757" s="105" t="s">
        <v>615</v>
      </c>
      <c r="F757" s="105" t="s">
        <v>1198</v>
      </c>
      <c r="G757" s="105">
        <v>5</v>
      </c>
      <c r="H757" s="106" t="str">
        <f t="shared" ca="1" si="0"/>
        <v/>
      </c>
      <c r="I757" s="106" t="str">
        <f t="shared" ca="1" si="1"/>
        <v/>
      </c>
    </row>
    <row r="758" spans="1:9" ht="14">
      <c r="A758" s="104" t="s">
        <v>666</v>
      </c>
      <c r="B758" s="107" t="s">
        <v>686</v>
      </c>
      <c r="C758" s="104">
        <v>8</v>
      </c>
      <c r="D758" s="104" t="s">
        <v>1199</v>
      </c>
      <c r="E758" s="105" t="s">
        <v>615</v>
      </c>
      <c r="F758" s="105" t="s">
        <v>1198</v>
      </c>
      <c r="G758" s="105">
        <v>5</v>
      </c>
      <c r="H758" s="108" t="str">
        <f t="shared" ca="1" si="0"/>
        <v>49</v>
      </c>
      <c r="I758" s="109">
        <f t="shared" ca="1" si="1"/>
        <v>49</v>
      </c>
    </row>
    <row r="759" spans="1:9" ht="14">
      <c r="A759" s="104" t="s">
        <v>666</v>
      </c>
      <c r="B759" s="107" t="s">
        <v>1600</v>
      </c>
      <c r="C759" s="104">
        <v>9</v>
      </c>
      <c r="D759" s="104" t="s">
        <v>1199</v>
      </c>
      <c r="E759" s="105" t="s">
        <v>615</v>
      </c>
      <c r="F759" s="105" t="s">
        <v>1198</v>
      </c>
      <c r="G759" s="105">
        <v>5</v>
      </c>
      <c r="H759" s="106" t="str">
        <f t="shared" ca="1" si="0"/>
        <v/>
      </c>
      <c r="I759" s="106" t="str">
        <f t="shared" ca="1" si="1"/>
        <v/>
      </c>
    </row>
    <row r="760" spans="1:9" ht="14">
      <c r="A760" s="104" t="s">
        <v>666</v>
      </c>
      <c r="B760" s="107" t="s">
        <v>1601</v>
      </c>
      <c r="C760" s="104">
        <v>8</v>
      </c>
      <c r="D760" s="104" t="s">
        <v>1199</v>
      </c>
      <c r="E760" s="105" t="s">
        <v>615</v>
      </c>
      <c r="F760" s="105" t="s">
        <v>1198</v>
      </c>
      <c r="G760" s="105">
        <v>5</v>
      </c>
      <c r="H760" s="106" t="str">
        <f t="shared" ca="1" si="0"/>
        <v/>
      </c>
      <c r="I760" s="106" t="str">
        <f t="shared" ca="1" si="1"/>
        <v/>
      </c>
    </row>
    <row r="761" spans="1:9" ht="14">
      <c r="A761" s="104" t="s">
        <v>666</v>
      </c>
      <c r="B761" s="107" t="s">
        <v>682</v>
      </c>
      <c r="C761" s="104">
        <v>10</v>
      </c>
      <c r="D761" s="104" t="s">
        <v>1199</v>
      </c>
      <c r="E761" s="105" t="s">
        <v>615</v>
      </c>
      <c r="F761" s="105" t="s">
        <v>1198</v>
      </c>
      <c r="G761" s="105">
        <v>5</v>
      </c>
      <c r="H761" s="106" t="str">
        <f t="shared" ca="1" si="0"/>
        <v>59.75</v>
      </c>
      <c r="I761" s="106">
        <f t="shared" ca="1" si="1"/>
        <v>59.75</v>
      </c>
    </row>
    <row r="762" spans="1:9" ht="14">
      <c r="A762" s="104" t="s">
        <v>666</v>
      </c>
      <c r="B762" s="107" t="s">
        <v>1602</v>
      </c>
      <c r="C762" s="104">
        <v>10</v>
      </c>
      <c r="D762" s="104" t="s">
        <v>1199</v>
      </c>
      <c r="E762" s="105" t="s">
        <v>615</v>
      </c>
      <c r="F762" s="105" t="s">
        <v>1198</v>
      </c>
      <c r="G762" s="105">
        <v>5</v>
      </c>
      <c r="H762" s="106" t="str">
        <f t="shared" ca="1" si="0"/>
        <v/>
      </c>
      <c r="I762" s="106" t="str">
        <f t="shared" ca="1" si="1"/>
        <v/>
      </c>
    </row>
    <row r="763" spans="1:9" ht="14">
      <c r="A763" s="104" t="s">
        <v>666</v>
      </c>
      <c r="B763" s="107" t="s">
        <v>1603</v>
      </c>
      <c r="C763" s="104">
        <v>7</v>
      </c>
      <c r="D763" s="104" t="s">
        <v>1199</v>
      </c>
      <c r="E763" s="105" t="s">
        <v>615</v>
      </c>
      <c r="F763" s="105" t="s">
        <v>1198</v>
      </c>
      <c r="G763" s="105">
        <v>5</v>
      </c>
      <c r="H763" s="106" t="str">
        <f t="shared" ca="1" si="0"/>
        <v/>
      </c>
      <c r="I763" s="106" t="str">
        <f t="shared" ca="1" si="1"/>
        <v/>
      </c>
    </row>
    <row r="764" spans="1:9" ht="14">
      <c r="A764" s="104" t="s">
        <v>666</v>
      </c>
      <c r="B764" s="107" t="s">
        <v>1604</v>
      </c>
      <c r="C764" s="104">
        <v>10</v>
      </c>
      <c r="D764" s="104" t="s">
        <v>1199</v>
      </c>
      <c r="E764" s="105" t="s">
        <v>615</v>
      </c>
      <c r="F764" s="105" t="s">
        <v>1198</v>
      </c>
      <c r="G764" s="105">
        <v>5</v>
      </c>
      <c r="H764" s="106" t="str">
        <f t="shared" ca="1" si="0"/>
        <v/>
      </c>
      <c r="I764" s="106" t="str">
        <f t="shared" ca="1" si="1"/>
        <v/>
      </c>
    </row>
    <row r="765" spans="1:9" ht="14">
      <c r="A765" s="104" t="s">
        <v>666</v>
      </c>
      <c r="B765" s="107" t="s">
        <v>1605</v>
      </c>
      <c r="C765" s="104">
        <v>9</v>
      </c>
      <c r="D765" s="104" t="s">
        <v>1199</v>
      </c>
      <c r="E765" s="105" t="s">
        <v>615</v>
      </c>
      <c r="F765" s="105" t="s">
        <v>1198</v>
      </c>
      <c r="G765" s="105">
        <v>5</v>
      </c>
      <c r="H765" s="108" t="str">
        <f t="shared" ca="1" si="0"/>
        <v/>
      </c>
      <c r="I765" s="109" t="str">
        <f t="shared" ca="1" si="1"/>
        <v/>
      </c>
    </row>
    <row r="766" spans="1:9" ht="14">
      <c r="A766" s="104" t="s">
        <v>666</v>
      </c>
      <c r="B766" s="107" t="s">
        <v>1606</v>
      </c>
      <c r="C766" s="104">
        <v>13</v>
      </c>
      <c r="D766" s="104" t="s">
        <v>1197</v>
      </c>
      <c r="E766" s="105" t="s">
        <v>1200</v>
      </c>
      <c r="F766" s="105" t="s">
        <v>1039</v>
      </c>
      <c r="G766" s="105">
        <v>5</v>
      </c>
      <c r="H766" s="106" t="str">
        <f t="shared" ca="1" si="0"/>
        <v/>
      </c>
      <c r="I766" s="106" t="str">
        <f t="shared" ca="1" si="1"/>
        <v/>
      </c>
    </row>
    <row r="767" spans="1:9" ht="14">
      <c r="A767" s="104" t="s">
        <v>666</v>
      </c>
      <c r="B767" s="107" t="s">
        <v>758</v>
      </c>
      <c r="C767" s="104">
        <v>14</v>
      </c>
      <c r="D767" s="104" t="s">
        <v>1197</v>
      </c>
      <c r="E767" s="105" t="s">
        <v>1200</v>
      </c>
      <c r="F767" s="105" t="s">
        <v>1039</v>
      </c>
      <c r="G767" s="105">
        <v>5</v>
      </c>
      <c r="H767" s="106" t="str">
        <f t="shared" ca="1" si="0"/>
        <v>112.5</v>
      </c>
      <c r="I767" s="106">
        <f t="shared" ca="1" si="1"/>
        <v>112.5</v>
      </c>
    </row>
    <row r="768" spans="1:9" ht="14">
      <c r="A768" s="104" t="s">
        <v>666</v>
      </c>
      <c r="B768" s="107" t="s">
        <v>1607</v>
      </c>
      <c r="C768" s="104">
        <v>12</v>
      </c>
      <c r="D768" s="104" t="s">
        <v>1197</v>
      </c>
      <c r="E768" s="105" t="s">
        <v>1198</v>
      </c>
      <c r="F768" s="105" t="s">
        <v>1200</v>
      </c>
      <c r="G768" s="105">
        <v>5</v>
      </c>
      <c r="H768" s="106" t="str">
        <f t="shared" ca="1" si="0"/>
        <v/>
      </c>
      <c r="I768" s="106" t="str">
        <f t="shared" ca="1" si="1"/>
        <v/>
      </c>
    </row>
    <row r="769" spans="1:9" ht="14">
      <c r="A769" s="104" t="s">
        <v>666</v>
      </c>
      <c r="B769" s="107" t="s">
        <v>731</v>
      </c>
      <c r="C769" s="104">
        <v>11</v>
      </c>
      <c r="D769" s="104" t="s">
        <v>1197</v>
      </c>
      <c r="E769" s="105" t="s">
        <v>1198</v>
      </c>
      <c r="F769" s="105" t="s">
        <v>1200</v>
      </c>
      <c r="G769" s="105">
        <v>5</v>
      </c>
      <c r="H769" s="108" t="str">
        <f t="shared" ca="1" si="0"/>
        <v>93.45</v>
      </c>
      <c r="I769" s="109">
        <f t="shared" ca="1" si="1"/>
        <v>93.45</v>
      </c>
    </row>
    <row r="770" spans="1:9" ht="14">
      <c r="A770" s="104" t="s">
        <v>666</v>
      </c>
      <c r="B770" s="107" t="s">
        <v>1608</v>
      </c>
      <c r="C770" s="104">
        <v>12</v>
      </c>
      <c r="D770" s="104" t="s">
        <v>1197</v>
      </c>
      <c r="E770" s="105" t="s">
        <v>1198</v>
      </c>
      <c r="F770" s="105" t="s">
        <v>1200</v>
      </c>
      <c r="G770" s="105">
        <v>5</v>
      </c>
      <c r="H770" s="108" t="str">
        <f t="shared" ca="1" si="0"/>
        <v/>
      </c>
      <c r="I770" s="109" t="str">
        <f t="shared" ca="1" si="1"/>
        <v/>
      </c>
    </row>
    <row r="771" spans="1:9" ht="14">
      <c r="A771" s="104" t="s">
        <v>666</v>
      </c>
      <c r="B771" s="107" t="s">
        <v>1609</v>
      </c>
      <c r="C771" s="104">
        <v>11</v>
      </c>
      <c r="D771" s="104" t="s">
        <v>1197</v>
      </c>
      <c r="E771" s="105" t="s">
        <v>1198</v>
      </c>
      <c r="F771" s="105" t="s">
        <v>1200</v>
      </c>
      <c r="G771" s="105">
        <v>5</v>
      </c>
      <c r="H771" s="106" t="str">
        <f t="shared" ca="1" si="0"/>
        <v/>
      </c>
      <c r="I771" s="106" t="str">
        <f t="shared" ca="1" si="1"/>
        <v/>
      </c>
    </row>
    <row r="772" spans="1:9" ht="14">
      <c r="A772" s="104" t="s">
        <v>666</v>
      </c>
      <c r="B772" s="107" t="s">
        <v>733</v>
      </c>
      <c r="C772" s="104">
        <v>12</v>
      </c>
      <c r="D772" s="104" t="s">
        <v>1197</v>
      </c>
      <c r="E772" s="105" t="s">
        <v>1198</v>
      </c>
      <c r="F772" s="105" t="s">
        <v>1200</v>
      </c>
      <c r="G772" s="105">
        <v>5</v>
      </c>
      <c r="H772" s="108" t="str">
        <f t="shared" ca="1" si="0"/>
        <v>93.15</v>
      </c>
      <c r="I772" s="109">
        <f t="shared" ca="1" si="1"/>
        <v>93.15</v>
      </c>
    </row>
    <row r="773" spans="1:9" ht="14">
      <c r="A773" s="104" t="s">
        <v>666</v>
      </c>
      <c r="B773" s="107" t="s">
        <v>1610</v>
      </c>
      <c r="C773" s="104">
        <v>12</v>
      </c>
      <c r="D773" s="104" t="s">
        <v>1197</v>
      </c>
      <c r="E773" s="105" t="s">
        <v>1198</v>
      </c>
      <c r="F773" s="105" t="s">
        <v>1200</v>
      </c>
      <c r="G773" s="105">
        <v>5</v>
      </c>
      <c r="H773" s="106" t="str">
        <f t="shared" ca="1" si="0"/>
        <v/>
      </c>
      <c r="I773" s="106" t="str">
        <f t="shared" ca="1" si="1"/>
        <v/>
      </c>
    </row>
    <row r="774" spans="1:9" ht="14">
      <c r="A774" s="104" t="s">
        <v>666</v>
      </c>
      <c r="B774" s="107" t="s">
        <v>736</v>
      </c>
      <c r="C774" s="104">
        <v>12</v>
      </c>
      <c r="D774" s="104" t="s">
        <v>1199</v>
      </c>
      <c r="E774" s="105" t="s">
        <v>1198</v>
      </c>
      <c r="F774" s="105" t="s">
        <v>1200</v>
      </c>
      <c r="G774" s="105">
        <v>5</v>
      </c>
      <c r="H774" s="106" t="str">
        <f t="shared" ca="1" si="0"/>
        <v>73.7</v>
      </c>
      <c r="I774" s="106">
        <f t="shared" ca="1" si="1"/>
        <v>73.7</v>
      </c>
    </row>
    <row r="775" spans="1:9" ht="14">
      <c r="A775" s="104" t="s">
        <v>666</v>
      </c>
      <c r="B775" s="107" t="s">
        <v>1611</v>
      </c>
      <c r="C775" s="104">
        <v>11</v>
      </c>
      <c r="D775" s="104" t="s">
        <v>1199</v>
      </c>
      <c r="E775" s="105" t="s">
        <v>1198</v>
      </c>
      <c r="F775" s="105" t="s">
        <v>1200</v>
      </c>
      <c r="G775" s="105">
        <v>5</v>
      </c>
      <c r="H775" s="108" t="str">
        <f t="shared" ca="1" si="0"/>
        <v/>
      </c>
      <c r="I775" s="109" t="str">
        <f t="shared" ca="1" si="1"/>
        <v/>
      </c>
    </row>
    <row r="776" spans="1:9" ht="14">
      <c r="A776" s="104" t="s">
        <v>666</v>
      </c>
      <c r="B776" s="107" t="s">
        <v>1612</v>
      </c>
      <c r="C776" s="104">
        <v>11</v>
      </c>
      <c r="D776" s="104" t="s">
        <v>1199</v>
      </c>
      <c r="E776" s="105" t="s">
        <v>1198</v>
      </c>
      <c r="F776" s="105" t="s">
        <v>1200</v>
      </c>
      <c r="G776" s="105">
        <v>5</v>
      </c>
      <c r="H776" s="108" t="str">
        <f t="shared" ca="1" si="0"/>
        <v/>
      </c>
      <c r="I776" s="109" t="str">
        <f t="shared" ca="1" si="1"/>
        <v/>
      </c>
    </row>
    <row r="777" spans="1:9" ht="14">
      <c r="A777" s="104" t="s">
        <v>666</v>
      </c>
      <c r="B777" s="107" t="s">
        <v>1613</v>
      </c>
      <c r="C777" s="104">
        <v>11</v>
      </c>
      <c r="D777" s="104" t="s">
        <v>1199</v>
      </c>
      <c r="E777" s="105" t="s">
        <v>1198</v>
      </c>
      <c r="F777" s="105" t="s">
        <v>1200</v>
      </c>
      <c r="G777" s="105">
        <v>5</v>
      </c>
      <c r="H777" s="106" t="str">
        <f t="shared" ca="1" si="0"/>
        <v/>
      </c>
      <c r="I777" s="106" t="str">
        <f t="shared" ca="1" si="1"/>
        <v/>
      </c>
    </row>
    <row r="778" spans="1:9" ht="14">
      <c r="A778" s="104" t="s">
        <v>666</v>
      </c>
      <c r="B778" s="107" t="s">
        <v>1614</v>
      </c>
      <c r="C778" s="104">
        <v>11</v>
      </c>
      <c r="D778" s="104" t="s">
        <v>1199</v>
      </c>
      <c r="E778" s="105" t="s">
        <v>1198</v>
      </c>
      <c r="F778" s="105" t="s">
        <v>1200</v>
      </c>
      <c r="G778" s="105">
        <v>5</v>
      </c>
      <c r="H778" s="106" t="str">
        <f t="shared" ca="1" si="0"/>
        <v/>
      </c>
      <c r="I778" s="106" t="str">
        <f t="shared" ca="1" si="1"/>
        <v/>
      </c>
    </row>
    <row r="779" spans="1:9" ht="14">
      <c r="A779" s="104" t="s">
        <v>666</v>
      </c>
      <c r="B779" s="107" t="s">
        <v>730</v>
      </c>
      <c r="C779" s="104">
        <v>12</v>
      </c>
      <c r="D779" s="104" t="s">
        <v>1199</v>
      </c>
      <c r="E779" s="105" t="s">
        <v>1198</v>
      </c>
      <c r="F779" s="105" t="s">
        <v>1200</v>
      </c>
      <c r="G779" s="105">
        <v>5</v>
      </c>
      <c r="H779" s="108" t="str">
        <f t="shared" ca="1" si="0"/>
        <v>120.4</v>
      </c>
      <c r="I779" s="109">
        <f t="shared" ca="1" si="1"/>
        <v>120.4</v>
      </c>
    </row>
    <row r="780" spans="1:9" ht="14">
      <c r="A780" s="104" t="s">
        <v>666</v>
      </c>
      <c r="B780" s="107" t="s">
        <v>749</v>
      </c>
      <c r="C780" s="104">
        <v>12</v>
      </c>
      <c r="D780" s="104" t="s">
        <v>1199</v>
      </c>
      <c r="E780" s="105" t="s">
        <v>1198</v>
      </c>
      <c r="F780" s="105" t="s">
        <v>1200</v>
      </c>
      <c r="G780" s="105">
        <v>5</v>
      </c>
      <c r="H780" s="108" t="str">
        <f t="shared" ca="1" si="0"/>
        <v>133.55</v>
      </c>
      <c r="I780" s="109">
        <f t="shared" ca="1" si="1"/>
        <v>133.55000000000001</v>
      </c>
    </row>
    <row r="781" spans="1:9" ht="14">
      <c r="A781" s="104" t="s">
        <v>666</v>
      </c>
      <c r="B781" s="107" t="s">
        <v>1615</v>
      </c>
      <c r="C781" s="104">
        <v>15</v>
      </c>
      <c r="D781" s="104" t="s">
        <v>1197</v>
      </c>
      <c r="E781" s="105" t="s">
        <v>1039</v>
      </c>
      <c r="F781" s="105" t="s">
        <v>1039</v>
      </c>
      <c r="G781" s="105">
        <v>5</v>
      </c>
      <c r="H781" s="106" t="str">
        <f t="shared" ca="1" si="0"/>
        <v/>
      </c>
      <c r="I781" s="106" t="str">
        <f t="shared" ca="1" si="1"/>
        <v/>
      </c>
    </row>
    <row r="782" spans="1:9" ht="14">
      <c r="A782" s="104" t="s">
        <v>666</v>
      </c>
      <c r="B782" s="107" t="s">
        <v>766</v>
      </c>
      <c r="C782" s="104">
        <v>15</v>
      </c>
      <c r="D782" s="104" t="s">
        <v>1197</v>
      </c>
      <c r="E782" s="105" t="s">
        <v>1039</v>
      </c>
      <c r="F782" s="105" t="s">
        <v>1039</v>
      </c>
      <c r="G782" s="105">
        <v>5</v>
      </c>
      <c r="H782" s="108" t="str">
        <f t="shared" ca="1" si="0"/>
        <v>214.95</v>
      </c>
      <c r="I782" s="109">
        <f t="shared" ca="1" si="1"/>
        <v>214.95</v>
      </c>
    </row>
    <row r="783" spans="1:9" ht="14">
      <c r="A783" s="104" t="s">
        <v>666</v>
      </c>
      <c r="B783" s="107" t="s">
        <v>767</v>
      </c>
      <c r="C783" s="104">
        <v>15</v>
      </c>
      <c r="D783" s="104" t="s">
        <v>1199</v>
      </c>
      <c r="E783" s="105" t="s">
        <v>1039</v>
      </c>
      <c r="F783" s="105" t="s">
        <v>1039</v>
      </c>
      <c r="G783" s="105">
        <v>5</v>
      </c>
      <c r="H783" s="108" t="str">
        <f t="shared" ca="1" si="0"/>
        <v>139.75</v>
      </c>
      <c r="I783" s="109">
        <f t="shared" ca="1" si="1"/>
        <v>139.75</v>
      </c>
    </row>
    <row r="784" spans="1:9" ht="14">
      <c r="A784" s="104" t="s">
        <v>666</v>
      </c>
      <c r="B784" s="107" t="s">
        <v>1616</v>
      </c>
      <c r="C784" s="104">
        <v>17</v>
      </c>
      <c r="D784" s="104" t="s">
        <v>1199</v>
      </c>
      <c r="E784" s="105" t="s">
        <v>1039</v>
      </c>
      <c r="F784" s="105" t="s">
        <v>1039</v>
      </c>
      <c r="G784" s="105">
        <v>5</v>
      </c>
      <c r="H784" s="108" t="str">
        <f t="shared" ca="1" si="0"/>
        <v/>
      </c>
      <c r="I784" s="109" t="str">
        <f t="shared" ca="1" si="1"/>
        <v/>
      </c>
    </row>
    <row r="785" spans="1:9" ht="14">
      <c r="A785" s="104" t="s">
        <v>666</v>
      </c>
      <c r="B785" s="107" t="s">
        <v>765</v>
      </c>
      <c r="C785" s="104">
        <v>16</v>
      </c>
      <c r="D785" s="104" t="s">
        <v>1199</v>
      </c>
      <c r="E785" s="105" t="s">
        <v>1039</v>
      </c>
      <c r="F785" s="105" t="s">
        <v>1039</v>
      </c>
      <c r="G785" s="105">
        <v>5</v>
      </c>
      <c r="H785" s="106" t="str">
        <f t="shared" ca="1" si="0"/>
        <v>148.25</v>
      </c>
      <c r="I785" s="106">
        <f t="shared" ca="1" si="1"/>
        <v>148.25</v>
      </c>
    </row>
    <row r="786" spans="1:9" ht="14">
      <c r="A786" s="104" t="s">
        <v>666</v>
      </c>
      <c r="B786" s="107" t="s">
        <v>1617</v>
      </c>
      <c r="C786" s="104">
        <v>18</v>
      </c>
      <c r="D786" s="104" t="s">
        <v>1199</v>
      </c>
      <c r="E786" s="105" t="s">
        <v>1039</v>
      </c>
      <c r="F786" s="105" t="s">
        <v>1039</v>
      </c>
      <c r="G786" s="105">
        <v>5</v>
      </c>
      <c r="H786" s="108" t="str">
        <f t="shared" ca="1" si="0"/>
        <v/>
      </c>
      <c r="I786" s="109" t="str">
        <f t="shared" ca="1" si="1"/>
        <v/>
      </c>
    </row>
    <row r="787" spans="1:9" ht="14">
      <c r="A787" s="104" t="s">
        <v>666</v>
      </c>
      <c r="B787" s="107" t="s">
        <v>1618</v>
      </c>
      <c r="C787" s="104">
        <v>16</v>
      </c>
      <c r="D787" s="104" t="s">
        <v>1199</v>
      </c>
      <c r="E787" s="105" t="s">
        <v>1039</v>
      </c>
      <c r="F787" s="105" t="s">
        <v>1039</v>
      </c>
      <c r="G787" s="105">
        <v>5</v>
      </c>
      <c r="H787" s="108" t="str">
        <f t="shared" ca="1" si="0"/>
        <v/>
      </c>
      <c r="I787" s="109" t="str">
        <f t="shared" ca="1" si="1"/>
        <v/>
      </c>
    </row>
    <row r="788" spans="1:9" ht="14">
      <c r="A788" s="104" t="s">
        <v>1077</v>
      </c>
      <c r="B788" s="107" t="s">
        <v>1079</v>
      </c>
      <c r="C788" s="104">
        <v>9</v>
      </c>
      <c r="D788" s="104" t="s">
        <v>1197</v>
      </c>
      <c r="E788" s="105" t="s">
        <v>615</v>
      </c>
      <c r="F788" s="105" t="s">
        <v>1198</v>
      </c>
      <c r="G788" s="105">
        <v>7</v>
      </c>
      <c r="H788" s="106" t="str">
        <f t="shared" ca="1" si="0"/>
        <v>65.25</v>
      </c>
      <c r="I788" s="106">
        <f t="shared" ca="1" si="1"/>
        <v>65.25</v>
      </c>
    </row>
    <row r="789" spans="1:9" ht="14">
      <c r="A789" s="104" t="s">
        <v>1077</v>
      </c>
      <c r="B789" s="107" t="s">
        <v>1619</v>
      </c>
      <c r="C789" s="104">
        <v>8</v>
      </c>
      <c r="D789" s="104" t="s">
        <v>1197</v>
      </c>
      <c r="E789" s="105" t="s">
        <v>615</v>
      </c>
      <c r="F789" s="105" t="s">
        <v>1198</v>
      </c>
      <c r="G789" s="105">
        <v>7</v>
      </c>
      <c r="H789" s="108" t="str">
        <f t="shared" ca="1" si="0"/>
        <v/>
      </c>
      <c r="I789" s="109" t="str">
        <f t="shared" ca="1" si="1"/>
        <v/>
      </c>
    </row>
    <row r="790" spans="1:9" ht="14">
      <c r="A790" s="104" t="s">
        <v>1077</v>
      </c>
      <c r="B790" s="107" t="s">
        <v>1078</v>
      </c>
      <c r="C790" s="104">
        <v>10</v>
      </c>
      <c r="D790" s="104" t="s">
        <v>1199</v>
      </c>
      <c r="E790" s="105" t="s">
        <v>615</v>
      </c>
      <c r="F790" s="105" t="s">
        <v>1198</v>
      </c>
      <c r="G790" s="105">
        <v>7</v>
      </c>
      <c r="H790" s="106" t="str">
        <f t="shared" ca="1" si="0"/>
        <v>72.45</v>
      </c>
      <c r="I790" s="106">
        <f t="shared" ca="1" si="1"/>
        <v>72.45</v>
      </c>
    </row>
    <row r="791" spans="1:9" ht="14">
      <c r="A791" s="104" t="s">
        <v>1077</v>
      </c>
      <c r="B791" s="107" t="s">
        <v>1093</v>
      </c>
      <c r="C791" s="104">
        <v>8</v>
      </c>
      <c r="D791" s="104" t="s">
        <v>1199</v>
      </c>
      <c r="E791" s="105" t="s">
        <v>615</v>
      </c>
      <c r="F791" s="105" t="s">
        <v>1198</v>
      </c>
      <c r="G791" s="105">
        <v>7</v>
      </c>
      <c r="H791" s="108" t="str">
        <f t="shared" ca="1" si="0"/>
        <v>46.3</v>
      </c>
      <c r="I791" s="109">
        <f t="shared" ca="1" si="1"/>
        <v>46.3</v>
      </c>
    </row>
    <row r="792" spans="1:9" ht="14">
      <c r="A792" s="104" t="s">
        <v>1077</v>
      </c>
      <c r="B792" s="107" t="s">
        <v>1620</v>
      </c>
      <c r="C792" s="104">
        <v>7</v>
      </c>
      <c r="D792" s="104" t="s">
        <v>1199</v>
      </c>
      <c r="E792" s="105" t="s">
        <v>615</v>
      </c>
      <c r="F792" s="105" t="s">
        <v>1198</v>
      </c>
      <c r="G792" s="105">
        <v>7</v>
      </c>
      <c r="H792" s="108" t="str">
        <f t="shared" ca="1" si="0"/>
        <v/>
      </c>
      <c r="I792" s="109" t="str">
        <f t="shared" ca="1" si="1"/>
        <v/>
      </c>
    </row>
    <row r="793" spans="1:9" ht="14">
      <c r="A793" s="104" t="s">
        <v>1077</v>
      </c>
      <c r="B793" s="107" t="s">
        <v>1621</v>
      </c>
      <c r="C793" s="104">
        <v>8</v>
      </c>
      <c r="D793" s="104" t="s">
        <v>1199</v>
      </c>
      <c r="E793" s="105" t="s">
        <v>615</v>
      </c>
      <c r="F793" s="105" t="s">
        <v>1198</v>
      </c>
      <c r="G793" s="105">
        <v>7</v>
      </c>
      <c r="H793" s="108" t="str">
        <f t="shared" ca="1" si="0"/>
        <v/>
      </c>
      <c r="I793" s="109" t="str">
        <f t="shared" ca="1" si="1"/>
        <v/>
      </c>
    </row>
    <row r="794" spans="1:9" ht="14">
      <c r="A794" s="104" t="s">
        <v>1077</v>
      </c>
      <c r="B794" s="107" t="s">
        <v>1088</v>
      </c>
      <c r="C794" s="104">
        <v>9</v>
      </c>
      <c r="D794" s="104" t="s">
        <v>1199</v>
      </c>
      <c r="E794" s="105" t="s">
        <v>615</v>
      </c>
      <c r="F794" s="105" t="s">
        <v>1198</v>
      </c>
      <c r="G794" s="105">
        <v>7</v>
      </c>
      <c r="H794" s="108" t="str">
        <f t="shared" ca="1" si="0"/>
        <v>54.5</v>
      </c>
      <c r="I794" s="109">
        <f t="shared" ca="1" si="1"/>
        <v>54.5</v>
      </c>
    </row>
    <row r="795" spans="1:9" ht="14">
      <c r="A795" s="104" t="s">
        <v>1077</v>
      </c>
      <c r="B795" s="107" t="s">
        <v>1086</v>
      </c>
      <c r="C795" s="104">
        <v>9</v>
      </c>
      <c r="D795" s="104" t="s">
        <v>1199</v>
      </c>
      <c r="E795" s="105" t="s">
        <v>615</v>
      </c>
      <c r="F795" s="105" t="s">
        <v>1198</v>
      </c>
      <c r="G795" s="105">
        <v>7</v>
      </c>
      <c r="H795" s="108" t="str">
        <f t="shared" ca="1" si="0"/>
        <v>56.4</v>
      </c>
      <c r="I795" s="109">
        <f t="shared" ca="1" si="1"/>
        <v>56.4</v>
      </c>
    </row>
    <row r="796" spans="1:9" ht="14">
      <c r="A796" s="104" t="s">
        <v>1077</v>
      </c>
      <c r="B796" s="107" t="s">
        <v>1098</v>
      </c>
      <c r="C796" s="104">
        <v>9</v>
      </c>
      <c r="D796" s="104" t="s">
        <v>1199</v>
      </c>
      <c r="E796" s="105" t="s">
        <v>615</v>
      </c>
      <c r="F796" s="105" t="s">
        <v>1198</v>
      </c>
      <c r="G796" s="105">
        <v>7</v>
      </c>
      <c r="H796" s="108" t="str">
        <f t="shared" ca="1" si="0"/>
        <v>32.55</v>
      </c>
      <c r="I796" s="109">
        <f t="shared" ca="1" si="1"/>
        <v>32.549999999999997</v>
      </c>
    </row>
    <row r="797" spans="1:9" ht="14">
      <c r="A797" s="104" t="s">
        <v>1077</v>
      </c>
      <c r="B797" s="107" t="s">
        <v>1622</v>
      </c>
      <c r="C797" s="104">
        <v>8</v>
      </c>
      <c r="D797" s="104" t="s">
        <v>1199</v>
      </c>
      <c r="E797" s="105" t="s">
        <v>615</v>
      </c>
      <c r="F797" s="105" t="s">
        <v>1198</v>
      </c>
      <c r="G797" s="105">
        <v>7</v>
      </c>
      <c r="H797" s="106" t="str">
        <f t="shared" ca="1" si="0"/>
        <v/>
      </c>
      <c r="I797" s="106" t="str">
        <f t="shared" ca="1" si="1"/>
        <v/>
      </c>
    </row>
    <row r="798" spans="1:9" ht="14">
      <c r="A798" s="104" t="s">
        <v>1077</v>
      </c>
      <c r="B798" s="107" t="s">
        <v>1094</v>
      </c>
      <c r="C798" s="104">
        <v>10</v>
      </c>
      <c r="D798" s="104" t="s">
        <v>1199</v>
      </c>
      <c r="E798" s="105" t="s">
        <v>615</v>
      </c>
      <c r="F798" s="105" t="s">
        <v>1198</v>
      </c>
      <c r="G798" s="105">
        <v>7</v>
      </c>
      <c r="H798" s="108" t="str">
        <f t="shared" ca="1" si="0"/>
        <v>43.25</v>
      </c>
      <c r="I798" s="109">
        <f t="shared" ca="1" si="1"/>
        <v>43.25</v>
      </c>
    </row>
    <row r="799" spans="1:9" ht="14">
      <c r="A799" s="104" t="s">
        <v>1077</v>
      </c>
      <c r="B799" s="107" t="s">
        <v>1106</v>
      </c>
      <c r="C799" s="104">
        <v>13</v>
      </c>
      <c r="D799" s="104" t="s">
        <v>1199</v>
      </c>
      <c r="E799" s="105" t="s">
        <v>1200</v>
      </c>
      <c r="F799" s="105" t="s">
        <v>1039</v>
      </c>
      <c r="G799" s="105">
        <v>7</v>
      </c>
      <c r="H799" s="106" t="str">
        <f t="shared" ca="1" si="0"/>
        <v>117.9</v>
      </c>
      <c r="I799" s="106">
        <f t="shared" ca="1" si="1"/>
        <v>117.9</v>
      </c>
    </row>
    <row r="800" spans="1:9" ht="14">
      <c r="A800" s="104" t="s">
        <v>1077</v>
      </c>
      <c r="B800" s="107" t="s">
        <v>1109</v>
      </c>
      <c r="C800" s="104">
        <v>14</v>
      </c>
      <c r="D800" s="104" t="s">
        <v>1199</v>
      </c>
      <c r="E800" s="105" t="s">
        <v>1200</v>
      </c>
      <c r="F800" s="105" t="s">
        <v>1039</v>
      </c>
      <c r="G800" s="105">
        <v>7</v>
      </c>
      <c r="H800" s="106" t="str">
        <f t="shared" ca="1" si="0"/>
        <v>99.7</v>
      </c>
      <c r="I800" s="106">
        <f t="shared" ca="1" si="1"/>
        <v>99.7</v>
      </c>
    </row>
    <row r="801" spans="1:9" ht="14">
      <c r="A801" s="104" t="s">
        <v>1077</v>
      </c>
      <c r="B801" s="107" t="s">
        <v>1102</v>
      </c>
      <c r="C801" s="104">
        <v>12</v>
      </c>
      <c r="D801" s="104" t="s">
        <v>1197</v>
      </c>
      <c r="E801" s="105" t="s">
        <v>1198</v>
      </c>
      <c r="F801" s="105" t="s">
        <v>1200</v>
      </c>
      <c r="G801" s="105">
        <v>7</v>
      </c>
      <c r="H801" s="108" t="str">
        <f t="shared" ca="1" si="0"/>
        <v>83.4</v>
      </c>
      <c r="I801" s="109">
        <f t="shared" ca="1" si="1"/>
        <v>83.4</v>
      </c>
    </row>
    <row r="802" spans="1:9" ht="14">
      <c r="A802" s="104" t="s">
        <v>1077</v>
      </c>
      <c r="B802" s="107" t="s">
        <v>1107</v>
      </c>
      <c r="C802" s="104">
        <v>12</v>
      </c>
      <c r="D802" s="104" t="s">
        <v>1197</v>
      </c>
      <c r="E802" s="105" t="s">
        <v>1198</v>
      </c>
      <c r="F802" s="105" t="s">
        <v>1200</v>
      </c>
      <c r="G802" s="105">
        <v>7</v>
      </c>
      <c r="H802" s="108" t="str">
        <f t="shared" ca="1" si="0"/>
        <v>193.75</v>
      </c>
      <c r="I802" s="109">
        <f t="shared" ca="1" si="1"/>
        <v>193.75</v>
      </c>
    </row>
    <row r="803" spans="1:9" ht="14">
      <c r="A803" s="104" t="s">
        <v>1077</v>
      </c>
      <c r="B803" s="107" t="s">
        <v>1623</v>
      </c>
      <c r="C803" s="104">
        <v>11</v>
      </c>
      <c r="D803" s="104" t="s">
        <v>1197</v>
      </c>
      <c r="E803" s="105" t="s">
        <v>1198</v>
      </c>
      <c r="F803" s="105" t="s">
        <v>1200</v>
      </c>
      <c r="G803" s="105">
        <v>7</v>
      </c>
      <c r="H803" s="106" t="str">
        <f t="shared" ca="1" si="0"/>
        <v/>
      </c>
      <c r="I803" s="106" t="str">
        <f t="shared" ca="1" si="1"/>
        <v/>
      </c>
    </row>
    <row r="804" spans="1:9" ht="14">
      <c r="A804" s="104" t="s">
        <v>1077</v>
      </c>
      <c r="B804" s="107" t="s">
        <v>1099</v>
      </c>
      <c r="C804" s="104">
        <v>12</v>
      </c>
      <c r="D804" s="104" t="s">
        <v>1199</v>
      </c>
      <c r="E804" s="105" t="s">
        <v>1198</v>
      </c>
      <c r="F804" s="105" t="s">
        <v>1200</v>
      </c>
      <c r="G804" s="105">
        <v>7</v>
      </c>
      <c r="H804" s="108" t="str">
        <f t="shared" ca="1" si="0"/>
        <v>91.15</v>
      </c>
      <c r="I804" s="109">
        <f t="shared" ca="1" si="1"/>
        <v>91.15</v>
      </c>
    </row>
    <row r="805" spans="1:9" ht="14">
      <c r="A805" s="104" t="s">
        <v>1077</v>
      </c>
      <c r="B805" s="107" t="s">
        <v>1105</v>
      </c>
      <c r="C805" s="104">
        <v>12</v>
      </c>
      <c r="D805" s="104" t="s">
        <v>1199</v>
      </c>
      <c r="E805" s="105" t="s">
        <v>1198</v>
      </c>
      <c r="F805" s="105" t="s">
        <v>1200</v>
      </c>
      <c r="G805" s="105">
        <v>7</v>
      </c>
      <c r="H805" s="106" t="str">
        <f t="shared" ca="1" si="0"/>
        <v>78.3</v>
      </c>
      <c r="I805" s="106">
        <f t="shared" ca="1" si="1"/>
        <v>78.3</v>
      </c>
    </row>
    <row r="806" spans="1:9" ht="14">
      <c r="A806" s="104" t="s">
        <v>1077</v>
      </c>
      <c r="B806" s="107" t="s">
        <v>1103</v>
      </c>
      <c r="C806" s="104">
        <v>12</v>
      </c>
      <c r="D806" s="104" t="s">
        <v>1199</v>
      </c>
      <c r="E806" s="105" t="s">
        <v>1198</v>
      </c>
      <c r="F806" s="105" t="s">
        <v>1200</v>
      </c>
      <c r="G806" s="105">
        <v>7</v>
      </c>
      <c r="H806" s="106" t="str">
        <f t="shared" ca="1" si="0"/>
        <v>80.65</v>
      </c>
      <c r="I806" s="106">
        <f t="shared" ca="1" si="1"/>
        <v>80.650000000000006</v>
      </c>
    </row>
    <row r="807" spans="1:9" ht="14">
      <c r="A807" s="104" t="s">
        <v>1077</v>
      </c>
      <c r="B807" s="107" t="s">
        <v>1116</v>
      </c>
      <c r="C807" s="104">
        <v>16</v>
      </c>
      <c r="D807" s="104" t="s">
        <v>1197</v>
      </c>
      <c r="E807" s="105" t="s">
        <v>1039</v>
      </c>
      <c r="F807" s="105" t="s">
        <v>1039</v>
      </c>
      <c r="G807" s="105">
        <v>7</v>
      </c>
      <c r="H807" s="108" t="str">
        <f t="shared" ca="1" si="0"/>
        <v>154.85</v>
      </c>
      <c r="I807" s="109">
        <f t="shared" ca="1" si="1"/>
        <v>154.85</v>
      </c>
    </row>
    <row r="808" spans="1:9" ht="14">
      <c r="A808" s="104" t="s">
        <v>1077</v>
      </c>
      <c r="B808" s="107" t="s">
        <v>1118</v>
      </c>
      <c r="C808" s="104">
        <v>18</v>
      </c>
      <c r="D808" s="104" t="s">
        <v>1197</v>
      </c>
      <c r="E808" s="105" t="s">
        <v>1039</v>
      </c>
      <c r="F808" s="105" t="s">
        <v>1039</v>
      </c>
      <c r="G808" s="105">
        <v>7</v>
      </c>
      <c r="H808" s="108" t="str">
        <f t="shared" ca="1" si="0"/>
        <v>132.6</v>
      </c>
      <c r="I808" s="109">
        <f t="shared" ca="1" si="1"/>
        <v>132.6</v>
      </c>
    </row>
    <row r="809" spans="1:9" ht="14">
      <c r="A809" s="104" t="s">
        <v>1077</v>
      </c>
      <c r="B809" s="107" t="s">
        <v>1117</v>
      </c>
      <c r="C809" s="104">
        <v>15</v>
      </c>
      <c r="D809" s="104" t="s">
        <v>1197</v>
      </c>
      <c r="E809" s="105" t="s">
        <v>1039</v>
      </c>
      <c r="F809" s="105" t="s">
        <v>1039</v>
      </c>
      <c r="G809" s="105">
        <v>7</v>
      </c>
      <c r="H809" s="106" t="str">
        <f t="shared" ca="1" si="0"/>
        <v>144.7</v>
      </c>
      <c r="I809" s="106">
        <f t="shared" ca="1" si="1"/>
        <v>144.69999999999999</v>
      </c>
    </row>
    <row r="810" spans="1:9" ht="14">
      <c r="A810" s="104" t="s">
        <v>1077</v>
      </c>
      <c r="B810" s="107" t="s">
        <v>1113</v>
      </c>
      <c r="C810" s="104">
        <v>16</v>
      </c>
      <c r="D810" s="104" t="s">
        <v>1197</v>
      </c>
      <c r="E810" s="105" t="s">
        <v>1039</v>
      </c>
      <c r="F810" s="105" t="s">
        <v>1039</v>
      </c>
      <c r="G810" s="105">
        <v>7</v>
      </c>
      <c r="H810" s="106" t="str">
        <f t="shared" ca="1" si="0"/>
        <v>180.25</v>
      </c>
      <c r="I810" s="106">
        <f t="shared" ca="1" si="1"/>
        <v>180.25</v>
      </c>
    </row>
    <row r="811" spans="1:9" ht="14">
      <c r="A811" s="104" t="s">
        <v>1077</v>
      </c>
      <c r="B811" s="107" t="s">
        <v>1114</v>
      </c>
      <c r="C811" s="104">
        <v>15</v>
      </c>
      <c r="D811" s="104" t="s">
        <v>1199</v>
      </c>
      <c r="E811" s="105" t="s">
        <v>1039</v>
      </c>
      <c r="F811" s="105" t="s">
        <v>1039</v>
      </c>
      <c r="G811" s="105">
        <v>7</v>
      </c>
      <c r="H811" s="106" t="str">
        <f t="shared" ca="1" si="0"/>
        <v>156.4</v>
      </c>
      <c r="I811" s="106">
        <f t="shared" ca="1" si="1"/>
        <v>156.4</v>
      </c>
    </row>
    <row r="812" spans="1:9" ht="14">
      <c r="A812" s="104" t="s">
        <v>1120</v>
      </c>
      <c r="B812" s="107" t="s">
        <v>1624</v>
      </c>
      <c r="C812" s="104">
        <v>8</v>
      </c>
      <c r="D812" s="104" t="s">
        <v>1197</v>
      </c>
      <c r="E812" s="105" t="s">
        <v>615</v>
      </c>
      <c r="F812" s="105" t="s">
        <v>1198</v>
      </c>
      <c r="G812" s="105">
        <v>7</v>
      </c>
      <c r="H812" s="106" t="str">
        <f t="shared" ca="1" si="0"/>
        <v/>
      </c>
      <c r="I812" s="106" t="str">
        <f t="shared" ca="1" si="1"/>
        <v/>
      </c>
    </row>
    <row r="813" spans="1:9" ht="14">
      <c r="A813" s="104" t="s">
        <v>1120</v>
      </c>
      <c r="B813" s="107" t="s">
        <v>1625</v>
      </c>
      <c r="C813" s="104">
        <v>9</v>
      </c>
      <c r="D813" s="104" t="s">
        <v>1197</v>
      </c>
      <c r="E813" s="105" t="s">
        <v>615</v>
      </c>
      <c r="F813" s="105" t="s">
        <v>1198</v>
      </c>
      <c r="G813" s="105">
        <v>7</v>
      </c>
      <c r="H813" s="108" t="str">
        <f t="shared" ca="1" si="0"/>
        <v/>
      </c>
      <c r="I813" s="109" t="str">
        <f t="shared" ca="1" si="1"/>
        <v/>
      </c>
    </row>
    <row r="814" spans="1:9" ht="14">
      <c r="A814" s="104" t="s">
        <v>1120</v>
      </c>
      <c r="B814" s="107" t="s">
        <v>1626</v>
      </c>
      <c r="C814" s="104">
        <v>8</v>
      </c>
      <c r="D814" s="104" t="s">
        <v>1197</v>
      </c>
      <c r="E814" s="105" t="s">
        <v>615</v>
      </c>
      <c r="F814" s="105" t="s">
        <v>1198</v>
      </c>
      <c r="G814" s="105">
        <v>7</v>
      </c>
      <c r="H814" s="106" t="str">
        <f t="shared" ca="1" si="0"/>
        <v/>
      </c>
      <c r="I814" s="106" t="str">
        <f t="shared" ca="1" si="1"/>
        <v/>
      </c>
    </row>
    <row r="815" spans="1:9" ht="14">
      <c r="A815" s="104" t="s">
        <v>1120</v>
      </c>
      <c r="B815" s="107" t="s">
        <v>1137</v>
      </c>
      <c r="C815" s="104">
        <v>6</v>
      </c>
      <c r="D815" s="104" t="s">
        <v>1197</v>
      </c>
      <c r="E815" s="105" t="s">
        <v>615</v>
      </c>
      <c r="F815" s="105" t="s">
        <v>1198</v>
      </c>
      <c r="G815" s="105">
        <v>7</v>
      </c>
      <c r="H815" s="106" t="str">
        <f t="shared" ca="1" si="0"/>
        <v>27.45</v>
      </c>
      <c r="I815" s="106">
        <f t="shared" ca="1" si="1"/>
        <v>27.45</v>
      </c>
    </row>
    <row r="816" spans="1:9" ht="14">
      <c r="A816" s="104" t="s">
        <v>1120</v>
      </c>
      <c r="B816" s="107" t="s">
        <v>1129</v>
      </c>
      <c r="C816" s="104">
        <v>8</v>
      </c>
      <c r="D816" s="104" t="s">
        <v>1197</v>
      </c>
      <c r="E816" s="105" t="s">
        <v>615</v>
      </c>
      <c r="F816" s="105" t="s">
        <v>1198</v>
      </c>
      <c r="G816" s="105">
        <v>7</v>
      </c>
      <c r="H816" s="108" t="str">
        <f t="shared" ca="1" si="0"/>
        <v>41.9</v>
      </c>
      <c r="I816" s="109">
        <f t="shared" ca="1" si="1"/>
        <v>41.9</v>
      </c>
    </row>
    <row r="817" spans="1:9" ht="14">
      <c r="A817" s="104" t="s">
        <v>1120</v>
      </c>
      <c r="B817" s="107" t="s">
        <v>1125</v>
      </c>
      <c r="C817" s="104">
        <v>10</v>
      </c>
      <c r="D817" s="104" t="s">
        <v>1197</v>
      </c>
      <c r="E817" s="105" t="s">
        <v>615</v>
      </c>
      <c r="F817" s="105" t="s">
        <v>1198</v>
      </c>
      <c r="G817" s="105">
        <v>7</v>
      </c>
      <c r="H817" s="108" t="str">
        <f t="shared" ca="1" si="0"/>
        <v>55.8</v>
      </c>
      <c r="I817" s="109">
        <f t="shared" ca="1" si="1"/>
        <v>55.8</v>
      </c>
    </row>
    <row r="818" spans="1:9" ht="14">
      <c r="A818" s="104" t="s">
        <v>1120</v>
      </c>
      <c r="B818" s="107" t="s">
        <v>1627</v>
      </c>
      <c r="C818" s="104">
        <v>10</v>
      </c>
      <c r="D818" s="104" t="s">
        <v>1197</v>
      </c>
      <c r="E818" s="105" t="s">
        <v>615</v>
      </c>
      <c r="F818" s="105" t="s">
        <v>1198</v>
      </c>
      <c r="G818" s="105">
        <v>7</v>
      </c>
      <c r="H818" s="106" t="str">
        <f t="shared" ca="1" si="0"/>
        <v/>
      </c>
      <c r="I818" s="106" t="str">
        <f t="shared" ca="1" si="1"/>
        <v/>
      </c>
    </row>
    <row r="819" spans="1:9" ht="14">
      <c r="A819" s="104" t="s">
        <v>1120</v>
      </c>
      <c r="B819" s="107" t="s">
        <v>1628</v>
      </c>
      <c r="C819" s="104">
        <v>5</v>
      </c>
      <c r="D819" s="104" t="s">
        <v>1197</v>
      </c>
      <c r="E819" s="105" t="s">
        <v>615</v>
      </c>
      <c r="F819" s="105" t="s">
        <v>1198</v>
      </c>
      <c r="G819" s="105">
        <v>7</v>
      </c>
      <c r="H819" s="106" t="str">
        <f t="shared" ca="1" si="0"/>
        <v/>
      </c>
      <c r="I819" s="106" t="str">
        <f t="shared" ca="1" si="1"/>
        <v/>
      </c>
    </row>
    <row r="820" spans="1:9" ht="14">
      <c r="A820" s="104" t="s">
        <v>1120</v>
      </c>
      <c r="B820" s="107" t="s">
        <v>1629</v>
      </c>
      <c r="C820" s="104">
        <v>7</v>
      </c>
      <c r="D820" s="104" t="s">
        <v>1197</v>
      </c>
      <c r="E820" s="105" t="s">
        <v>615</v>
      </c>
      <c r="F820" s="105" t="s">
        <v>1198</v>
      </c>
      <c r="G820" s="105">
        <v>7</v>
      </c>
      <c r="H820" s="108" t="str">
        <f t="shared" ca="1" si="0"/>
        <v/>
      </c>
      <c r="I820" s="109" t="str">
        <f t="shared" ca="1" si="1"/>
        <v/>
      </c>
    </row>
    <row r="821" spans="1:9" ht="14">
      <c r="A821" s="104" t="s">
        <v>1120</v>
      </c>
      <c r="B821" s="107" t="s">
        <v>1131</v>
      </c>
      <c r="C821" s="104">
        <v>10</v>
      </c>
      <c r="D821" s="104" t="s">
        <v>1197</v>
      </c>
      <c r="E821" s="105" t="s">
        <v>615</v>
      </c>
      <c r="F821" s="105" t="s">
        <v>1198</v>
      </c>
      <c r="G821" s="105">
        <v>7</v>
      </c>
      <c r="H821" s="108" t="str">
        <f t="shared" ca="1" si="0"/>
        <v>38.45</v>
      </c>
      <c r="I821" s="109">
        <f t="shared" ca="1" si="1"/>
        <v>38.450000000000003</v>
      </c>
    </row>
    <row r="822" spans="1:9" ht="14">
      <c r="A822" s="104" t="s">
        <v>1120</v>
      </c>
      <c r="B822" s="107" t="s">
        <v>1630</v>
      </c>
      <c r="C822" s="104">
        <v>8</v>
      </c>
      <c r="D822" s="104" t="s">
        <v>1197</v>
      </c>
      <c r="E822" s="105" t="s">
        <v>615</v>
      </c>
      <c r="F822" s="105" t="s">
        <v>1198</v>
      </c>
      <c r="G822" s="105">
        <v>7</v>
      </c>
      <c r="H822" s="106" t="str">
        <f t="shared" ca="1" si="0"/>
        <v/>
      </c>
      <c r="I822" s="106" t="str">
        <f t="shared" ca="1" si="1"/>
        <v/>
      </c>
    </row>
    <row r="823" spans="1:9" ht="14">
      <c r="A823" s="104" t="s">
        <v>1120</v>
      </c>
      <c r="B823" s="107" t="s">
        <v>1631</v>
      </c>
      <c r="C823" s="104">
        <v>9</v>
      </c>
      <c r="D823" s="104" t="s">
        <v>1197</v>
      </c>
      <c r="E823" s="105" t="s">
        <v>615</v>
      </c>
      <c r="F823" s="105" t="s">
        <v>1198</v>
      </c>
      <c r="G823" s="105">
        <v>7</v>
      </c>
      <c r="H823" s="108" t="str">
        <f t="shared" ca="1" si="0"/>
        <v/>
      </c>
      <c r="I823" s="109" t="str">
        <f t="shared" ca="1" si="1"/>
        <v/>
      </c>
    </row>
    <row r="824" spans="1:9" ht="14">
      <c r="A824" s="104" t="s">
        <v>1120</v>
      </c>
      <c r="B824" s="107" t="s">
        <v>1135</v>
      </c>
      <c r="C824" s="104">
        <v>7</v>
      </c>
      <c r="D824" s="104" t="s">
        <v>1197</v>
      </c>
      <c r="E824" s="105" t="s">
        <v>615</v>
      </c>
      <c r="F824" s="105" t="s">
        <v>1198</v>
      </c>
      <c r="G824" s="105">
        <v>7</v>
      </c>
      <c r="H824" s="108" t="str">
        <f t="shared" ca="1" si="0"/>
        <v>29</v>
      </c>
      <c r="I824" s="109">
        <f t="shared" ca="1" si="1"/>
        <v>29</v>
      </c>
    </row>
    <row r="825" spans="1:9" ht="14">
      <c r="A825" s="104" t="s">
        <v>1120</v>
      </c>
      <c r="B825" s="107" t="s">
        <v>1133</v>
      </c>
      <c r="C825" s="104">
        <v>10</v>
      </c>
      <c r="D825" s="104" t="s">
        <v>1197</v>
      </c>
      <c r="E825" s="105" t="s">
        <v>615</v>
      </c>
      <c r="F825" s="105" t="s">
        <v>1198</v>
      </c>
      <c r="G825" s="105">
        <v>7</v>
      </c>
      <c r="H825" s="106" t="str">
        <f t="shared" ca="1" si="0"/>
        <v>35.8</v>
      </c>
      <c r="I825" s="106">
        <f t="shared" ca="1" si="1"/>
        <v>35.799999999999997</v>
      </c>
    </row>
    <row r="826" spans="1:9" ht="14">
      <c r="A826" s="104" t="s">
        <v>1120</v>
      </c>
      <c r="B826" s="107" t="s">
        <v>1140</v>
      </c>
      <c r="C826" s="104">
        <v>5</v>
      </c>
      <c r="D826" s="104" t="s">
        <v>1199</v>
      </c>
      <c r="E826" s="105" t="s">
        <v>615</v>
      </c>
      <c r="F826" s="105" t="s">
        <v>1198</v>
      </c>
      <c r="G826" s="105">
        <v>7</v>
      </c>
      <c r="H826" s="106" t="str">
        <f t="shared" ca="1" si="0"/>
        <v>35.8</v>
      </c>
      <c r="I826" s="106">
        <f t="shared" ca="1" si="1"/>
        <v>35.799999999999997</v>
      </c>
    </row>
    <row r="827" spans="1:9" ht="14">
      <c r="A827" s="104" t="s">
        <v>1120</v>
      </c>
      <c r="B827" s="107" t="s">
        <v>1124</v>
      </c>
      <c r="C827" s="104">
        <v>8</v>
      </c>
      <c r="D827" s="104" t="s">
        <v>1199</v>
      </c>
      <c r="E827" s="105" t="s">
        <v>615</v>
      </c>
      <c r="F827" s="105" t="s">
        <v>1198</v>
      </c>
      <c r="G827" s="105">
        <v>7</v>
      </c>
      <c r="H827" s="108" t="str">
        <f t="shared" ca="1" si="0"/>
        <v>63.1</v>
      </c>
      <c r="I827" s="109">
        <f t="shared" ca="1" si="1"/>
        <v>63.1</v>
      </c>
    </row>
    <row r="828" spans="1:9" ht="14">
      <c r="A828" s="104" t="s">
        <v>1120</v>
      </c>
      <c r="B828" s="107" t="s">
        <v>1126</v>
      </c>
      <c r="C828" s="104">
        <v>10</v>
      </c>
      <c r="D828" s="104" t="s">
        <v>1199</v>
      </c>
      <c r="E828" s="105" t="s">
        <v>615</v>
      </c>
      <c r="F828" s="105" t="s">
        <v>1198</v>
      </c>
      <c r="G828" s="105">
        <v>7</v>
      </c>
      <c r="H828" s="108" t="str">
        <f t="shared" ca="1" si="0"/>
        <v>60.55</v>
      </c>
      <c r="I828" s="109">
        <f t="shared" ca="1" si="1"/>
        <v>60.55</v>
      </c>
    </row>
    <row r="829" spans="1:9" ht="14">
      <c r="A829" s="104" t="s">
        <v>1120</v>
      </c>
      <c r="B829" s="107" t="s">
        <v>1132</v>
      </c>
      <c r="C829" s="104">
        <v>8</v>
      </c>
      <c r="D829" s="104" t="s">
        <v>1199</v>
      </c>
      <c r="E829" s="105" t="s">
        <v>615</v>
      </c>
      <c r="F829" s="105" t="s">
        <v>1198</v>
      </c>
      <c r="G829" s="105">
        <v>7</v>
      </c>
      <c r="H829" s="106" t="str">
        <f t="shared" ca="1" si="0"/>
        <v>50.9</v>
      </c>
      <c r="I829" s="106">
        <f t="shared" ca="1" si="1"/>
        <v>50.9</v>
      </c>
    </row>
    <row r="830" spans="1:9" ht="14">
      <c r="A830" s="104" t="s">
        <v>1120</v>
      </c>
      <c r="B830" s="107" t="s">
        <v>1632</v>
      </c>
      <c r="C830" s="104">
        <v>9</v>
      </c>
      <c r="D830" s="104" t="s">
        <v>1199</v>
      </c>
      <c r="E830" s="105" t="s">
        <v>615</v>
      </c>
      <c r="F830" s="105" t="s">
        <v>1198</v>
      </c>
      <c r="G830" s="105">
        <v>7</v>
      </c>
      <c r="H830" s="106" t="str">
        <f t="shared" ca="1" si="0"/>
        <v/>
      </c>
      <c r="I830" s="106" t="str">
        <f t="shared" ca="1" si="1"/>
        <v/>
      </c>
    </row>
    <row r="831" spans="1:9" ht="14">
      <c r="A831" s="104" t="s">
        <v>1120</v>
      </c>
      <c r="B831" s="107" t="s">
        <v>1633</v>
      </c>
      <c r="C831" s="104">
        <v>13</v>
      </c>
      <c r="D831" s="104" t="s">
        <v>1199</v>
      </c>
      <c r="E831" s="105" t="s">
        <v>1200</v>
      </c>
      <c r="F831" s="105" t="s">
        <v>1039</v>
      </c>
      <c r="G831" s="105">
        <v>7</v>
      </c>
      <c r="H831" s="106" t="str">
        <f t="shared" ca="1" si="0"/>
        <v/>
      </c>
      <c r="I831" s="106" t="str">
        <f t="shared" ca="1" si="1"/>
        <v/>
      </c>
    </row>
    <row r="832" spans="1:9" ht="14">
      <c r="A832" s="104" t="s">
        <v>1120</v>
      </c>
      <c r="B832" s="107" t="s">
        <v>1634</v>
      </c>
      <c r="C832" s="104">
        <v>13</v>
      </c>
      <c r="D832" s="104" t="s">
        <v>1199</v>
      </c>
      <c r="E832" s="105" t="s">
        <v>1200</v>
      </c>
      <c r="F832" s="105" t="s">
        <v>1039</v>
      </c>
      <c r="G832" s="105">
        <v>7</v>
      </c>
      <c r="H832" s="108" t="str">
        <f t="shared" ca="1" si="0"/>
        <v/>
      </c>
      <c r="I832" s="109" t="str">
        <f t="shared" ca="1" si="1"/>
        <v/>
      </c>
    </row>
    <row r="833" spans="1:9" ht="14">
      <c r="A833" s="104" t="s">
        <v>1120</v>
      </c>
      <c r="B833" s="107" t="s">
        <v>1635</v>
      </c>
      <c r="C833" s="104">
        <v>13</v>
      </c>
      <c r="D833" s="104" t="s">
        <v>1199</v>
      </c>
      <c r="E833" s="105" t="s">
        <v>1200</v>
      </c>
      <c r="F833" s="105" t="s">
        <v>1039</v>
      </c>
      <c r="G833" s="105">
        <v>7</v>
      </c>
      <c r="H833" s="108" t="str">
        <f t="shared" ca="1" si="0"/>
        <v/>
      </c>
      <c r="I833" s="109" t="str">
        <f t="shared" ca="1" si="1"/>
        <v/>
      </c>
    </row>
    <row r="834" spans="1:9" ht="14">
      <c r="A834" s="104" t="s">
        <v>1120</v>
      </c>
      <c r="B834" s="107" t="s">
        <v>1154</v>
      </c>
      <c r="C834" s="104">
        <v>14</v>
      </c>
      <c r="D834" s="104" t="s">
        <v>1199</v>
      </c>
      <c r="E834" s="105" t="s">
        <v>1200</v>
      </c>
      <c r="F834" s="105" t="s">
        <v>1039</v>
      </c>
      <c r="G834" s="105">
        <v>7</v>
      </c>
      <c r="H834" s="108" t="str">
        <f t="shared" ca="1" si="0"/>
        <v>111</v>
      </c>
      <c r="I834" s="109">
        <f t="shared" ca="1" si="1"/>
        <v>111</v>
      </c>
    </row>
    <row r="835" spans="1:9" ht="14">
      <c r="A835" s="104" t="s">
        <v>1120</v>
      </c>
      <c r="B835" s="107" t="s">
        <v>1636</v>
      </c>
      <c r="C835" s="104">
        <v>13</v>
      </c>
      <c r="D835" s="104" t="s">
        <v>1199</v>
      </c>
      <c r="E835" s="105" t="s">
        <v>1200</v>
      </c>
      <c r="F835" s="105" t="s">
        <v>1039</v>
      </c>
      <c r="G835" s="105">
        <v>7</v>
      </c>
      <c r="H835" s="106" t="str">
        <f t="shared" ca="1" si="0"/>
        <v/>
      </c>
      <c r="I835" s="106" t="str">
        <f t="shared" ca="1" si="1"/>
        <v/>
      </c>
    </row>
    <row r="836" spans="1:9" ht="14">
      <c r="A836" s="104" t="s">
        <v>1120</v>
      </c>
      <c r="B836" s="107" t="s">
        <v>1637</v>
      </c>
      <c r="C836" s="104">
        <v>12</v>
      </c>
      <c r="D836" s="104" t="s">
        <v>1197</v>
      </c>
      <c r="E836" s="105" t="s">
        <v>1198</v>
      </c>
      <c r="F836" s="105" t="s">
        <v>1200</v>
      </c>
      <c r="G836" s="105">
        <v>7</v>
      </c>
      <c r="H836" s="106" t="str">
        <f t="shared" ca="1" si="0"/>
        <v/>
      </c>
      <c r="I836" s="106" t="str">
        <f t="shared" ca="1" si="1"/>
        <v/>
      </c>
    </row>
    <row r="837" spans="1:9" ht="14">
      <c r="A837" s="104" t="s">
        <v>1120</v>
      </c>
      <c r="B837" s="107" t="s">
        <v>1638</v>
      </c>
      <c r="C837" s="104">
        <v>11</v>
      </c>
      <c r="D837" s="104" t="s">
        <v>1199</v>
      </c>
      <c r="E837" s="105" t="s">
        <v>1198</v>
      </c>
      <c r="F837" s="105" t="s">
        <v>1200</v>
      </c>
      <c r="G837" s="105">
        <v>7</v>
      </c>
      <c r="H837" s="108" t="str">
        <f t="shared" ca="1" si="0"/>
        <v/>
      </c>
      <c r="I837" s="109" t="str">
        <f t="shared" ca="1" si="1"/>
        <v/>
      </c>
    </row>
    <row r="838" spans="1:9" ht="14">
      <c r="A838" s="104" t="s">
        <v>1120</v>
      </c>
      <c r="B838" s="107" t="s">
        <v>1151</v>
      </c>
      <c r="C838" s="104">
        <v>11</v>
      </c>
      <c r="D838" s="104" t="s">
        <v>1199</v>
      </c>
      <c r="E838" s="105" t="s">
        <v>1198</v>
      </c>
      <c r="F838" s="105" t="s">
        <v>1200</v>
      </c>
      <c r="G838" s="105">
        <v>7</v>
      </c>
      <c r="H838" s="106" t="str">
        <f t="shared" ca="1" si="0"/>
        <v>83.65</v>
      </c>
      <c r="I838" s="106">
        <f t="shared" ca="1" si="1"/>
        <v>83.65</v>
      </c>
    </row>
    <row r="839" spans="1:9" ht="14">
      <c r="A839" s="104" t="s">
        <v>1120</v>
      </c>
      <c r="B839" s="107" t="s">
        <v>1148</v>
      </c>
      <c r="C839" s="104">
        <v>11</v>
      </c>
      <c r="D839" s="104" t="s">
        <v>1199</v>
      </c>
      <c r="E839" s="105" t="s">
        <v>1198</v>
      </c>
      <c r="F839" s="105" t="s">
        <v>1200</v>
      </c>
      <c r="G839" s="105">
        <v>7</v>
      </c>
      <c r="H839" s="106" t="str">
        <f t="shared" ca="1" si="0"/>
        <v>86.25</v>
      </c>
      <c r="I839" s="106">
        <f t="shared" ca="1" si="1"/>
        <v>86.25</v>
      </c>
    </row>
    <row r="840" spans="1:9" ht="14">
      <c r="A840" s="104" t="s">
        <v>1120</v>
      </c>
      <c r="B840" s="107" t="s">
        <v>1147</v>
      </c>
      <c r="C840" s="104">
        <v>12</v>
      </c>
      <c r="D840" s="104" t="s">
        <v>1199</v>
      </c>
      <c r="E840" s="105" t="s">
        <v>1198</v>
      </c>
      <c r="F840" s="105" t="s">
        <v>1200</v>
      </c>
      <c r="G840" s="105">
        <v>7</v>
      </c>
      <c r="H840" s="106" t="str">
        <f t="shared" ca="1" si="0"/>
        <v>87.8</v>
      </c>
      <c r="I840" s="106">
        <f t="shared" ca="1" si="1"/>
        <v>87.8</v>
      </c>
    </row>
    <row r="841" spans="1:9" ht="14">
      <c r="A841" s="104" t="s">
        <v>1120</v>
      </c>
      <c r="B841" s="107" t="s">
        <v>1150</v>
      </c>
      <c r="C841" s="104">
        <v>12</v>
      </c>
      <c r="D841" s="104" t="s">
        <v>1199</v>
      </c>
      <c r="E841" s="105" t="s">
        <v>1198</v>
      </c>
      <c r="F841" s="105" t="s">
        <v>1200</v>
      </c>
      <c r="G841" s="105">
        <v>7</v>
      </c>
      <c r="H841" s="106" t="str">
        <f t="shared" ca="1" si="0"/>
        <v>85.1</v>
      </c>
      <c r="I841" s="106">
        <f t="shared" ca="1" si="1"/>
        <v>85.1</v>
      </c>
    </row>
    <row r="842" spans="1:9" ht="14">
      <c r="A842" s="104" t="s">
        <v>1120</v>
      </c>
      <c r="B842" s="107" t="s">
        <v>1639</v>
      </c>
      <c r="C842" s="104">
        <v>18</v>
      </c>
      <c r="D842" s="104" t="s">
        <v>1197</v>
      </c>
      <c r="E842" s="105" t="s">
        <v>1039</v>
      </c>
      <c r="F842" s="105" t="s">
        <v>1039</v>
      </c>
      <c r="G842" s="105">
        <v>7</v>
      </c>
      <c r="H842" s="106" t="str">
        <f t="shared" ca="1" si="0"/>
        <v/>
      </c>
      <c r="I842" s="106" t="str">
        <f t="shared" ca="1" si="1"/>
        <v/>
      </c>
    </row>
    <row r="843" spans="1:9" ht="14">
      <c r="A843" s="104" t="s">
        <v>1120</v>
      </c>
      <c r="B843" s="107" t="s">
        <v>1157</v>
      </c>
      <c r="C843" s="104">
        <v>16</v>
      </c>
      <c r="D843" s="104" t="s">
        <v>1197</v>
      </c>
      <c r="E843" s="105" t="s">
        <v>1039</v>
      </c>
      <c r="F843" s="105" t="s">
        <v>1039</v>
      </c>
      <c r="G843" s="105">
        <v>7</v>
      </c>
      <c r="H843" s="106" t="str">
        <f t="shared" ca="1" si="0"/>
        <v>189.45</v>
      </c>
      <c r="I843" s="106">
        <f t="shared" ca="1" si="1"/>
        <v>189.45</v>
      </c>
    </row>
    <row r="844" spans="1:9" ht="14">
      <c r="A844" s="104" t="s">
        <v>1120</v>
      </c>
      <c r="B844" s="107" t="s">
        <v>1155</v>
      </c>
      <c r="C844" s="104">
        <v>15</v>
      </c>
      <c r="D844" s="104" t="s">
        <v>1199</v>
      </c>
      <c r="E844" s="105" t="s">
        <v>1039</v>
      </c>
      <c r="F844" s="105" t="s">
        <v>1039</v>
      </c>
      <c r="G844" s="105">
        <v>7</v>
      </c>
      <c r="H844" s="106" t="str">
        <f t="shared" ca="1" si="0"/>
        <v>194.3</v>
      </c>
      <c r="I844" s="106">
        <f t="shared" ca="1" si="1"/>
        <v>194.3</v>
      </c>
    </row>
    <row r="845" spans="1:9" ht="14">
      <c r="A845" s="104" t="s">
        <v>781</v>
      </c>
      <c r="B845" s="107" t="s">
        <v>1640</v>
      </c>
      <c r="C845" s="104">
        <v>10</v>
      </c>
      <c r="D845" s="104" t="s">
        <v>1197</v>
      </c>
      <c r="E845" s="105" t="s">
        <v>615</v>
      </c>
      <c r="F845" s="105" t="s">
        <v>1198</v>
      </c>
      <c r="G845" s="105">
        <v>5</v>
      </c>
      <c r="H845" s="108" t="str">
        <f t="shared" ca="1" si="0"/>
        <v/>
      </c>
      <c r="I845" s="109" t="str">
        <f t="shared" ca="1" si="1"/>
        <v/>
      </c>
    </row>
    <row r="846" spans="1:9" ht="14">
      <c r="A846" s="104" t="s">
        <v>781</v>
      </c>
      <c r="B846" s="107" t="s">
        <v>801</v>
      </c>
      <c r="C846" s="104">
        <v>8</v>
      </c>
      <c r="D846" s="104" t="s">
        <v>1197</v>
      </c>
      <c r="E846" s="105" t="s">
        <v>615</v>
      </c>
      <c r="F846" s="105" t="s">
        <v>1198</v>
      </c>
      <c r="G846" s="105">
        <v>5</v>
      </c>
      <c r="H846" s="108" t="str">
        <f t="shared" ca="1" si="0"/>
        <v>38.75</v>
      </c>
      <c r="I846" s="109">
        <f t="shared" ca="1" si="1"/>
        <v>38.75</v>
      </c>
    </row>
    <row r="847" spans="1:9" ht="14">
      <c r="A847" s="104" t="s">
        <v>781</v>
      </c>
      <c r="B847" s="107" t="s">
        <v>1641</v>
      </c>
      <c r="C847" s="104">
        <v>10</v>
      </c>
      <c r="D847" s="104" t="s">
        <v>1197</v>
      </c>
      <c r="E847" s="105" t="s">
        <v>615</v>
      </c>
      <c r="F847" s="105" t="s">
        <v>1198</v>
      </c>
      <c r="G847" s="105">
        <v>5</v>
      </c>
      <c r="H847" s="106" t="str">
        <f t="shared" ca="1" si="0"/>
        <v/>
      </c>
      <c r="I847" s="106" t="str">
        <f t="shared" ca="1" si="1"/>
        <v/>
      </c>
    </row>
    <row r="848" spans="1:9" ht="14">
      <c r="A848" s="104" t="s">
        <v>781</v>
      </c>
      <c r="B848" s="107" t="s">
        <v>799</v>
      </c>
      <c r="C848" s="104">
        <v>8</v>
      </c>
      <c r="D848" s="104" t="s">
        <v>1197</v>
      </c>
      <c r="E848" s="105" t="s">
        <v>615</v>
      </c>
      <c r="F848" s="105" t="s">
        <v>1198</v>
      </c>
      <c r="G848" s="105">
        <v>5</v>
      </c>
      <c r="H848" s="108" t="str">
        <f t="shared" ca="1" si="0"/>
        <v>40.6</v>
      </c>
      <c r="I848" s="109">
        <f t="shared" ca="1" si="1"/>
        <v>40.6</v>
      </c>
    </row>
    <row r="849" spans="1:9" ht="14">
      <c r="A849" s="104" t="s">
        <v>781</v>
      </c>
      <c r="B849" s="107" t="s">
        <v>797</v>
      </c>
      <c r="C849" s="104">
        <v>7</v>
      </c>
      <c r="D849" s="104" t="s">
        <v>1197</v>
      </c>
      <c r="E849" s="105" t="s">
        <v>615</v>
      </c>
      <c r="F849" s="105" t="s">
        <v>1198</v>
      </c>
      <c r="G849" s="105">
        <v>5</v>
      </c>
      <c r="H849" s="106" t="str">
        <f t="shared" ca="1" si="0"/>
        <v>44.15</v>
      </c>
      <c r="I849" s="106">
        <f t="shared" ca="1" si="1"/>
        <v>44.15</v>
      </c>
    </row>
    <row r="850" spans="1:9" ht="14">
      <c r="A850" s="104" t="s">
        <v>781</v>
      </c>
      <c r="B850" s="107" t="s">
        <v>1642</v>
      </c>
      <c r="C850" s="104">
        <v>6</v>
      </c>
      <c r="D850" s="104" t="s">
        <v>1197</v>
      </c>
      <c r="E850" s="105" t="s">
        <v>615</v>
      </c>
      <c r="F850" s="105" t="s">
        <v>1198</v>
      </c>
      <c r="G850" s="105">
        <v>5</v>
      </c>
      <c r="H850" s="108" t="str">
        <f t="shared" ca="1" si="0"/>
        <v/>
      </c>
      <c r="I850" s="109" t="str">
        <f t="shared" ca="1" si="1"/>
        <v/>
      </c>
    </row>
    <row r="851" spans="1:9" ht="14">
      <c r="A851" s="104" t="s">
        <v>781</v>
      </c>
      <c r="B851" s="107" t="s">
        <v>1643</v>
      </c>
      <c r="C851" s="104">
        <v>8</v>
      </c>
      <c r="D851" s="104" t="s">
        <v>1197</v>
      </c>
      <c r="E851" s="105" t="s">
        <v>615</v>
      </c>
      <c r="F851" s="105" t="s">
        <v>1198</v>
      </c>
      <c r="G851" s="105">
        <v>5</v>
      </c>
      <c r="H851" s="108" t="str">
        <f t="shared" ca="1" si="0"/>
        <v/>
      </c>
      <c r="I851" s="109" t="str">
        <f t="shared" ca="1" si="1"/>
        <v/>
      </c>
    </row>
    <row r="852" spans="1:9" ht="14">
      <c r="A852" s="104" t="s">
        <v>781</v>
      </c>
      <c r="B852" s="107" t="s">
        <v>1644</v>
      </c>
      <c r="C852" s="104">
        <v>6</v>
      </c>
      <c r="D852" s="104" t="s">
        <v>1197</v>
      </c>
      <c r="E852" s="105" t="s">
        <v>615</v>
      </c>
      <c r="F852" s="105" t="s">
        <v>1198</v>
      </c>
      <c r="G852" s="105">
        <v>5</v>
      </c>
      <c r="H852" s="106" t="str">
        <f t="shared" ca="1" si="0"/>
        <v/>
      </c>
      <c r="I852" s="106" t="str">
        <f t="shared" ca="1" si="1"/>
        <v/>
      </c>
    </row>
    <row r="853" spans="1:9" ht="14">
      <c r="A853" s="104" t="s">
        <v>781</v>
      </c>
      <c r="B853" s="107" t="s">
        <v>1645</v>
      </c>
      <c r="C853" s="104">
        <v>8</v>
      </c>
      <c r="D853" s="104" t="s">
        <v>1197</v>
      </c>
      <c r="E853" s="105" t="s">
        <v>615</v>
      </c>
      <c r="F853" s="105" t="s">
        <v>1198</v>
      </c>
      <c r="G853" s="105">
        <v>5</v>
      </c>
      <c r="H853" s="106" t="str">
        <f t="shared" ca="1" si="0"/>
        <v/>
      </c>
      <c r="I853" s="106" t="str">
        <f t="shared" ca="1" si="1"/>
        <v/>
      </c>
    </row>
    <row r="854" spans="1:9" ht="14">
      <c r="A854" s="104" t="s">
        <v>781</v>
      </c>
      <c r="B854" s="107" t="s">
        <v>795</v>
      </c>
      <c r="C854" s="104">
        <v>10</v>
      </c>
      <c r="D854" s="104" t="s">
        <v>1197</v>
      </c>
      <c r="E854" s="105" t="s">
        <v>615</v>
      </c>
      <c r="F854" s="105" t="s">
        <v>1198</v>
      </c>
      <c r="G854" s="105">
        <v>5</v>
      </c>
      <c r="H854" s="106" t="str">
        <f t="shared" ca="1" si="0"/>
        <v>54.05</v>
      </c>
      <c r="I854" s="106">
        <f t="shared" ca="1" si="1"/>
        <v>54.05</v>
      </c>
    </row>
    <row r="855" spans="1:9" ht="14">
      <c r="A855" s="104" t="s">
        <v>781</v>
      </c>
      <c r="B855" s="107" t="s">
        <v>1646</v>
      </c>
      <c r="C855" s="104">
        <v>8</v>
      </c>
      <c r="D855" s="104" t="s">
        <v>1197</v>
      </c>
      <c r="E855" s="105" t="s">
        <v>615</v>
      </c>
      <c r="F855" s="105" t="s">
        <v>1198</v>
      </c>
      <c r="G855" s="105">
        <v>5</v>
      </c>
      <c r="H855" s="106" t="str">
        <f t="shared" ca="1" si="0"/>
        <v/>
      </c>
      <c r="I855" s="106" t="str">
        <f t="shared" ca="1" si="1"/>
        <v/>
      </c>
    </row>
    <row r="856" spans="1:9" ht="14">
      <c r="A856" s="104" t="s">
        <v>781</v>
      </c>
      <c r="B856" s="107" t="s">
        <v>1647</v>
      </c>
      <c r="C856" s="104">
        <v>7</v>
      </c>
      <c r="D856" s="104" t="s">
        <v>1199</v>
      </c>
      <c r="E856" s="105" t="s">
        <v>615</v>
      </c>
      <c r="F856" s="105" t="s">
        <v>1198</v>
      </c>
      <c r="G856" s="105">
        <v>5</v>
      </c>
      <c r="H856" s="108" t="str">
        <f t="shared" ca="1" si="0"/>
        <v/>
      </c>
      <c r="I856" s="109" t="str">
        <f t="shared" ca="1" si="1"/>
        <v/>
      </c>
    </row>
    <row r="857" spans="1:9" ht="14">
      <c r="A857" s="104" t="s">
        <v>781</v>
      </c>
      <c r="B857" s="107" t="s">
        <v>805</v>
      </c>
      <c r="C857" s="104">
        <v>7</v>
      </c>
      <c r="D857" s="104" t="s">
        <v>1199</v>
      </c>
      <c r="E857" s="105" t="s">
        <v>615</v>
      </c>
      <c r="F857" s="105" t="s">
        <v>1198</v>
      </c>
      <c r="G857" s="105">
        <v>5</v>
      </c>
      <c r="H857" s="106" t="str">
        <f t="shared" ca="1" si="0"/>
        <v>40.2</v>
      </c>
      <c r="I857" s="106">
        <f t="shared" ca="1" si="1"/>
        <v>40.200000000000003</v>
      </c>
    </row>
    <row r="858" spans="1:9" ht="14">
      <c r="A858" s="104" t="s">
        <v>781</v>
      </c>
      <c r="B858" s="107" t="s">
        <v>1648</v>
      </c>
      <c r="C858" s="104">
        <v>10</v>
      </c>
      <c r="D858" s="104" t="s">
        <v>1199</v>
      </c>
      <c r="E858" s="105" t="s">
        <v>615</v>
      </c>
      <c r="F858" s="105" t="s">
        <v>1198</v>
      </c>
      <c r="G858" s="105">
        <v>5</v>
      </c>
      <c r="H858" s="108" t="str">
        <f t="shared" ca="1" si="0"/>
        <v/>
      </c>
      <c r="I858" s="109" t="str">
        <f t="shared" ca="1" si="1"/>
        <v/>
      </c>
    </row>
    <row r="859" spans="1:9" ht="14">
      <c r="A859" s="104" t="s">
        <v>781</v>
      </c>
      <c r="B859" s="107" t="s">
        <v>807</v>
      </c>
      <c r="C859" s="104">
        <v>5</v>
      </c>
      <c r="D859" s="104" t="s">
        <v>1199</v>
      </c>
      <c r="E859" s="105" t="s">
        <v>615</v>
      </c>
      <c r="F859" s="105" t="s">
        <v>1198</v>
      </c>
      <c r="G859" s="105">
        <v>5</v>
      </c>
      <c r="H859" s="108" t="str">
        <f t="shared" ca="1" si="0"/>
        <v>29.25</v>
      </c>
      <c r="I859" s="109">
        <f t="shared" ca="1" si="1"/>
        <v>29.25</v>
      </c>
    </row>
    <row r="860" spans="1:9" ht="14">
      <c r="A860" s="104" t="s">
        <v>781</v>
      </c>
      <c r="B860" s="107" t="s">
        <v>1649</v>
      </c>
      <c r="C860" s="104">
        <v>7</v>
      </c>
      <c r="D860" s="104" t="s">
        <v>1199</v>
      </c>
      <c r="E860" s="105" t="s">
        <v>615</v>
      </c>
      <c r="F860" s="105" t="s">
        <v>1198</v>
      </c>
      <c r="G860" s="105">
        <v>5</v>
      </c>
      <c r="H860" s="108" t="str">
        <f t="shared" ca="1" si="0"/>
        <v/>
      </c>
      <c r="I860" s="109" t="str">
        <f t="shared" ca="1" si="1"/>
        <v/>
      </c>
    </row>
    <row r="861" spans="1:9" ht="14">
      <c r="A861" s="104" t="s">
        <v>781</v>
      </c>
      <c r="B861" s="107" t="s">
        <v>1650</v>
      </c>
      <c r="C861" s="104">
        <v>9</v>
      </c>
      <c r="D861" s="104" t="s">
        <v>1199</v>
      </c>
      <c r="E861" s="105" t="s">
        <v>615</v>
      </c>
      <c r="F861" s="105" t="s">
        <v>1198</v>
      </c>
      <c r="G861" s="105">
        <v>5</v>
      </c>
      <c r="H861" s="108" t="str">
        <f t="shared" ca="1" si="0"/>
        <v/>
      </c>
      <c r="I861" s="109" t="str">
        <f t="shared" ca="1" si="1"/>
        <v/>
      </c>
    </row>
    <row r="862" spans="1:9" ht="14">
      <c r="A862" s="104" t="s">
        <v>781</v>
      </c>
      <c r="B862" s="107" t="s">
        <v>803</v>
      </c>
      <c r="C862" s="104">
        <v>7</v>
      </c>
      <c r="D862" s="104" t="s">
        <v>1199</v>
      </c>
      <c r="E862" s="105" t="s">
        <v>615</v>
      </c>
      <c r="F862" s="105" t="s">
        <v>1198</v>
      </c>
      <c r="G862" s="105">
        <v>5</v>
      </c>
      <c r="H862" s="106" t="str">
        <f t="shared" ca="1" si="0"/>
        <v>41.4</v>
      </c>
      <c r="I862" s="106">
        <f t="shared" ca="1" si="1"/>
        <v>41.4</v>
      </c>
    </row>
    <row r="863" spans="1:9" ht="14">
      <c r="A863" s="104" t="s">
        <v>781</v>
      </c>
      <c r="B863" s="107" t="s">
        <v>800</v>
      </c>
      <c r="C863" s="104">
        <v>10</v>
      </c>
      <c r="D863" s="104" t="s">
        <v>1199</v>
      </c>
      <c r="E863" s="105" t="s">
        <v>615</v>
      </c>
      <c r="F863" s="105" t="s">
        <v>1198</v>
      </c>
      <c r="G863" s="105">
        <v>5</v>
      </c>
      <c r="H863" s="108" t="str">
        <f t="shared" ca="1" si="0"/>
        <v>65.8</v>
      </c>
      <c r="I863" s="109">
        <f t="shared" ca="1" si="1"/>
        <v>65.8</v>
      </c>
    </row>
    <row r="864" spans="1:9" ht="14">
      <c r="A864" s="104" t="s">
        <v>781</v>
      </c>
      <c r="B864" s="107" t="s">
        <v>806</v>
      </c>
      <c r="C864" s="104">
        <v>7</v>
      </c>
      <c r="D864" s="104" t="s">
        <v>1199</v>
      </c>
      <c r="E864" s="105" t="s">
        <v>615</v>
      </c>
      <c r="F864" s="105" t="s">
        <v>1198</v>
      </c>
      <c r="G864" s="105">
        <v>5</v>
      </c>
      <c r="H864" s="106" t="str">
        <f t="shared" ca="1" si="0"/>
        <v>31.2</v>
      </c>
      <c r="I864" s="106">
        <f t="shared" ca="1" si="1"/>
        <v>31.2</v>
      </c>
    </row>
    <row r="865" spans="1:9" ht="14">
      <c r="A865" s="104" t="s">
        <v>781</v>
      </c>
      <c r="B865" s="107" t="s">
        <v>802</v>
      </c>
      <c r="C865" s="104">
        <v>10</v>
      </c>
      <c r="D865" s="104" t="s">
        <v>1199</v>
      </c>
      <c r="E865" s="105" t="s">
        <v>615</v>
      </c>
      <c r="F865" s="105" t="s">
        <v>1198</v>
      </c>
      <c r="G865" s="105">
        <v>5</v>
      </c>
      <c r="H865" s="106" t="str">
        <f t="shared" ca="1" si="0"/>
        <v>51.05</v>
      </c>
      <c r="I865" s="106">
        <f t="shared" ca="1" si="1"/>
        <v>51.05</v>
      </c>
    </row>
    <row r="866" spans="1:9" ht="14">
      <c r="A866" s="104" t="s">
        <v>781</v>
      </c>
      <c r="B866" s="107" t="s">
        <v>810</v>
      </c>
      <c r="C866" s="104">
        <v>5</v>
      </c>
      <c r="D866" s="104" t="s">
        <v>1199</v>
      </c>
      <c r="E866" s="105" t="s">
        <v>615</v>
      </c>
      <c r="F866" s="105" t="s">
        <v>1198</v>
      </c>
      <c r="G866" s="105">
        <v>5</v>
      </c>
      <c r="H866" s="106" t="str">
        <f t="shared" ca="1" si="0"/>
        <v>28.5</v>
      </c>
      <c r="I866" s="106">
        <f t="shared" ca="1" si="1"/>
        <v>28.5</v>
      </c>
    </row>
    <row r="867" spans="1:9" ht="14">
      <c r="A867" s="104" t="s">
        <v>781</v>
      </c>
      <c r="B867" s="107" t="s">
        <v>1651</v>
      </c>
      <c r="C867" s="104">
        <v>9</v>
      </c>
      <c r="D867" s="104" t="s">
        <v>1199</v>
      </c>
      <c r="E867" s="105" t="s">
        <v>615</v>
      </c>
      <c r="F867" s="105" t="s">
        <v>1198</v>
      </c>
      <c r="G867" s="105">
        <v>5</v>
      </c>
      <c r="H867" s="106" t="str">
        <f t="shared" ca="1" si="0"/>
        <v/>
      </c>
      <c r="I867" s="106" t="str">
        <f t="shared" ca="1" si="1"/>
        <v/>
      </c>
    </row>
    <row r="868" spans="1:9" ht="14">
      <c r="A868" s="104" t="s">
        <v>781</v>
      </c>
      <c r="B868" s="107" t="s">
        <v>1652</v>
      </c>
      <c r="C868" s="104">
        <v>10</v>
      </c>
      <c r="D868" s="104" t="s">
        <v>1199</v>
      </c>
      <c r="E868" s="105" t="s">
        <v>615</v>
      </c>
      <c r="F868" s="105" t="s">
        <v>1198</v>
      </c>
      <c r="G868" s="105">
        <v>5</v>
      </c>
      <c r="H868" s="106" t="str">
        <f t="shared" ca="1" si="0"/>
        <v/>
      </c>
      <c r="I868" s="106" t="str">
        <f t="shared" ca="1" si="1"/>
        <v/>
      </c>
    </row>
    <row r="869" spans="1:9" ht="14">
      <c r="A869" s="104" t="s">
        <v>781</v>
      </c>
      <c r="B869" s="107" t="s">
        <v>1653</v>
      </c>
      <c r="C869" s="104">
        <v>9</v>
      </c>
      <c r="D869" s="104" t="s">
        <v>1199</v>
      </c>
      <c r="E869" s="105" t="s">
        <v>615</v>
      </c>
      <c r="F869" s="105" t="s">
        <v>1198</v>
      </c>
      <c r="G869" s="105">
        <v>5</v>
      </c>
      <c r="H869" s="108" t="str">
        <f t="shared" ca="1" si="0"/>
        <v/>
      </c>
      <c r="I869" s="109" t="str">
        <f t="shared" ca="1" si="1"/>
        <v/>
      </c>
    </row>
    <row r="870" spans="1:9" ht="14">
      <c r="A870" s="104" t="s">
        <v>781</v>
      </c>
      <c r="B870" s="107" t="s">
        <v>804</v>
      </c>
      <c r="C870" s="104">
        <v>8</v>
      </c>
      <c r="D870" s="104" t="s">
        <v>1199</v>
      </c>
      <c r="E870" s="105" t="s">
        <v>615</v>
      </c>
      <c r="F870" s="105" t="s">
        <v>1198</v>
      </c>
      <c r="G870" s="105">
        <v>5</v>
      </c>
      <c r="H870" s="106" t="str">
        <f t="shared" ca="1" si="0"/>
        <v>40.35</v>
      </c>
      <c r="I870" s="106">
        <f t="shared" ca="1" si="1"/>
        <v>40.35</v>
      </c>
    </row>
    <row r="871" spans="1:9" ht="14">
      <c r="A871" s="104" t="s">
        <v>781</v>
      </c>
      <c r="B871" s="107" t="s">
        <v>856</v>
      </c>
      <c r="C871" s="104">
        <v>13</v>
      </c>
      <c r="D871" s="104" t="s">
        <v>1197</v>
      </c>
      <c r="E871" s="105" t="s">
        <v>1200</v>
      </c>
      <c r="F871" s="105" t="s">
        <v>1039</v>
      </c>
      <c r="G871" s="105">
        <v>5</v>
      </c>
      <c r="H871" s="106" t="str">
        <f t="shared" ca="1" si="0"/>
        <v>85.4</v>
      </c>
      <c r="I871" s="106">
        <f t="shared" ca="1" si="1"/>
        <v>85.4</v>
      </c>
    </row>
    <row r="872" spans="1:9" ht="14">
      <c r="A872" s="104" t="s">
        <v>781</v>
      </c>
      <c r="B872" s="107" t="s">
        <v>1654</v>
      </c>
      <c r="C872" s="104">
        <v>13</v>
      </c>
      <c r="D872" s="104" t="s">
        <v>1197</v>
      </c>
      <c r="E872" s="105" t="s">
        <v>1200</v>
      </c>
      <c r="F872" s="105" t="s">
        <v>1039</v>
      </c>
      <c r="G872" s="105">
        <v>5</v>
      </c>
      <c r="H872" s="106" t="str">
        <f t="shared" ca="1" si="0"/>
        <v/>
      </c>
      <c r="I872" s="106" t="str">
        <f t="shared" ca="1" si="1"/>
        <v/>
      </c>
    </row>
    <row r="873" spans="1:9" ht="14">
      <c r="A873" s="104" t="s">
        <v>781</v>
      </c>
      <c r="B873" s="107" t="s">
        <v>850</v>
      </c>
      <c r="C873" s="104">
        <v>13</v>
      </c>
      <c r="D873" s="104" t="s">
        <v>1197</v>
      </c>
      <c r="E873" s="105" t="s">
        <v>1200</v>
      </c>
      <c r="F873" s="105" t="s">
        <v>1039</v>
      </c>
      <c r="G873" s="105">
        <v>5</v>
      </c>
      <c r="H873" s="108" t="str">
        <f t="shared" ca="1" si="0"/>
        <v>89.4</v>
      </c>
      <c r="I873" s="109">
        <f t="shared" ca="1" si="1"/>
        <v>89.4</v>
      </c>
    </row>
    <row r="874" spans="1:9" ht="14">
      <c r="A874" s="104" t="s">
        <v>781</v>
      </c>
      <c r="B874" s="107" t="s">
        <v>1655</v>
      </c>
      <c r="C874" s="104">
        <v>14</v>
      </c>
      <c r="D874" s="104" t="s">
        <v>1197</v>
      </c>
      <c r="E874" s="105" t="s">
        <v>1200</v>
      </c>
      <c r="F874" s="105" t="s">
        <v>1039</v>
      </c>
      <c r="G874" s="105">
        <v>5</v>
      </c>
      <c r="H874" s="106" t="str">
        <f t="shared" ca="1" si="0"/>
        <v/>
      </c>
      <c r="I874" s="106" t="str">
        <f t="shared" ca="1" si="1"/>
        <v/>
      </c>
    </row>
    <row r="875" spans="1:9" ht="14">
      <c r="A875" s="104" t="s">
        <v>781</v>
      </c>
      <c r="B875" s="107" t="s">
        <v>1656</v>
      </c>
      <c r="C875" s="104">
        <v>13</v>
      </c>
      <c r="D875" s="104" t="s">
        <v>1199</v>
      </c>
      <c r="E875" s="105" t="s">
        <v>1200</v>
      </c>
      <c r="F875" s="105" t="s">
        <v>1039</v>
      </c>
      <c r="G875" s="105">
        <v>5</v>
      </c>
      <c r="H875" s="108" t="str">
        <f t="shared" ca="1" si="0"/>
        <v/>
      </c>
      <c r="I875" s="109" t="str">
        <f t="shared" ca="1" si="1"/>
        <v/>
      </c>
    </row>
    <row r="876" spans="1:9" ht="14">
      <c r="A876" s="104" t="s">
        <v>781</v>
      </c>
      <c r="B876" s="107" t="s">
        <v>849</v>
      </c>
      <c r="C876" s="104">
        <v>13</v>
      </c>
      <c r="D876" s="104" t="s">
        <v>1199</v>
      </c>
      <c r="E876" s="105" t="s">
        <v>1200</v>
      </c>
      <c r="F876" s="105" t="s">
        <v>1039</v>
      </c>
      <c r="G876" s="105">
        <v>5</v>
      </c>
      <c r="H876" s="106" t="str">
        <f t="shared" ca="1" si="0"/>
        <v>108.3</v>
      </c>
      <c r="I876" s="106">
        <f t="shared" ca="1" si="1"/>
        <v>108.3</v>
      </c>
    </row>
    <row r="877" spans="1:9" ht="14">
      <c r="A877" s="104" t="s">
        <v>781</v>
      </c>
      <c r="B877" s="107" t="s">
        <v>851</v>
      </c>
      <c r="C877" s="104">
        <v>13</v>
      </c>
      <c r="D877" s="104" t="s">
        <v>1199</v>
      </c>
      <c r="E877" s="105" t="s">
        <v>1200</v>
      </c>
      <c r="F877" s="105" t="s">
        <v>1039</v>
      </c>
      <c r="G877" s="105">
        <v>5</v>
      </c>
      <c r="H877" s="106" t="str">
        <f t="shared" ca="1" si="0"/>
        <v>71.4</v>
      </c>
      <c r="I877" s="106">
        <f t="shared" ca="1" si="1"/>
        <v>71.400000000000006</v>
      </c>
    </row>
    <row r="878" spans="1:9" ht="14">
      <c r="A878" s="104" t="s">
        <v>781</v>
      </c>
      <c r="B878" s="107" t="s">
        <v>847</v>
      </c>
      <c r="C878" s="104">
        <v>13</v>
      </c>
      <c r="D878" s="104" t="s">
        <v>1199</v>
      </c>
      <c r="E878" s="105" t="s">
        <v>1200</v>
      </c>
      <c r="F878" s="105" t="s">
        <v>1039</v>
      </c>
      <c r="G878" s="105">
        <v>5</v>
      </c>
      <c r="H878" s="108" t="str">
        <f t="shared" ca="1" si="0"/>
        <v>119.3</v>
      </c>
      <c r="I878" s="109">
        <f t="shared" ca="1" si="1"/>
        <v>119.3</v>
      </c>
    </row>
    <row r="879" spans="1:9" ht="14">
      <c r="A879" s="104" t="s">
        <v>781</v>
      </c>
      <c r="B879" s="107" t="s">
        <v>853</v>
      </c>
      <c r="C879" s="104">
        <v>14</v>
      </c>
      <c r="D879" s="104" t="s">
        <v>1199</v>
      </c>
      <c r="E879" s="105" t="s">
        <v>1200</v>
      </c>
      <c r="F879" s="105" t="s">
        <v>1039</v>
      </c>
      <c r="G879" s="105">
        <v>5</v>
      </c>
      <c r="H879" s="108" t="str">
        <f t="shared" ca="1" si="0"/>
        <v>193.05</v>
      </c>
      <c r="I879" s="109">
        <f t="shared" ca="1" si="1"/>
        <v>193.05</v>
      </c>
    </row>
    <row r="880" spans="1:9" ht="14">
      <c r="A880" s="104" t="s">
        <v>781</v>
      </c>
      <c r="B880" s="107" t="s">
        <v>845</v>
      </c>
      <c r="C880" s="104">
        <v>14</v>
      </c>
      <c r="D880" s="104" t="s">
        <v>1199</v>
      </c>
      <c r="E880" s="105" t="s">
        <v>1200</v>
      </c>
      <c r="F880" s="105" t="s">
        <v>1039</v>
      </c>
      <c r="G880" s="105">
        <v>5</v>
      </c>
      <c r="H880" s="106" t="str">
        <f t="shared" ca="1" si="0"/>
        <v>124.05</v>
      </c>
      <c r="I880" s="106">
        <f t="shared" ca="1" si="1"/>
        <v>124.05</v>
      </c>
    </row>
    <row r="881" spans="1:9" ht="14">
      <c r="A881" s="104" t="s">
        <v>781</v>
      </c>
      <c r="B881" s="107" t="s">
        <v>1657</v>
      </c>
      <c r="C881" s="104">
        <v>12</v>
      </c>
      <c r="D881" s="104" t="s">
        <v>1197</v>
      </c>
      <c r="E881" s="105" t="s">
        <v>1198</v>
      </c>
      <c r="F881" s="105" t="s">
        <v>1200</v>
      </c>
      <c r="G881" s="105">
        <v>5</v>
      </c>
      <c r="H881" s="108" t="str">
        <f t="shared" ca="1" si="0"/>
        <v/>
      </c>
      <c r="I881" s="109" t="str">
        <f t="shared" ca="1" si="1"/>
        <v/>
      </c>
    </row>
    <row r="882" spans="1:9" ht="14">
      <c r="A882" s="104" t="s">
        <v>781</v>
      </c>
      <c r="B882" s="107" t="s">
        <v>1658</v>
      </c>
      <c r="C882" s="104">
        <v>12</v>
      </c>
      <c r="D882" s="104" t="s">
        <v>1197</v>
      </c>
      <c r="E882" s="105" t="s">
        <v>1198</v>
      </c>
      <c r="F882" s="105" t="s">
        <v>1200</v>
      </c>
      <c r="G882" s="105">
        <v>5</v>
      </c>
      <c r="H882" s="108" t="str">
        <f t="shared" ca="1" si="0"/>
        <v/>
      </c>
      <c r="I882" s="109" t="str">
        <f t="shared" ca="1" si="1"/>
        <v/>
      </c>
    </row>
    <row r="883" spans="1:9" ht="14">
      <c r="A883" s="104" t="s">
        <v>781</v>
      </c>
      <c r="B883" s="107" t="s">
        <v>828</v>
      </c>
      <c r="C883" s="104">
        <v>11</v>
      </c>
      <c r="D883" s="104" t="s">
        <v>1197</v>
      </c>
      <c r="E883" s="105" t="s">
        <v>1198</v>
      </c>
      <c r="F883" s="105" t="s">
        <v>1200</v>
      </c>
      <c r="G883" s="105">
        <v>5</v>
      </c>
      <c r="H883" s="108" t="str">
        <f t="shared" ca="1" si="0"/>
        <v>87.8</v>
      </c>
      <c r="I883" s="109">
        <f t="shared" ca="1" si="1"/>
        <v>87.8</v>
      </c>
    </row>
    <row r="884" spans="1:9" ht="14">
      <c r="A884" s="104" t="s">
        <v>781</v>
      </c>
      <c r="B884" s="107" t="s">
        <v>831</v>
      </c>
      <c r="C884" s="104">
        <v>11</v>
      </c>
      <c r="D884" s="104" t="s">
        <v>1197</v>
      </c>
      <c r="E884" s="105" t="s">
        <v>1198</v>
      </c>
      <c r="F884" s="105" t="s">
        <v>1200</v>
      </c>
      <c r="G884" s="105">
        <v>5</v>
      </c>
      <c r="H884" s="106" t="str">
        <f t="shared" ca="1" si="0"/>
        <v>85.85</v>
      </c>
      <c r="I884" s="106">
        <f t="shared" ca="1" si="1"/>
        <v>85.85</v>
      </c>
    </row>
    <row r="885" spans="1:9" ht="14">
      <c r="A885" s="104" t="s">
        <v>781</v>
      </c>
      <c r="B885" s="107" t="s">
        <v>852</v>
      </c>
      <c r="C885" s="104">
        <v>12</v>
      </c>
      <c r="D885" s="104" t="s">
        <v>1197</v>
      </c>
      <c r="E885" s="105" t="s">
        <v>1198</v>
      </c>
      <c r="F885" s="105" t="s">
        <v>1200</v>
      </c>
      <c r="G885" s="105">
        <v>5</v>
      </c>
      <c r="H885" s="106" t="str">
        <f t="shared" ca="1" si="0"/>
        <v>80.8</v>
      </c>
      <c r="I885" s="106">
        <f t="shared" ca="1" si="1"/>
        <v>80.8</v>
      </c>
    </row>
    <row r="886" spans="1:9" ht="14">
      <c r="A886" s="104" t="s">
        <v>781</v>
      </c>
      <c r="B886" s="107" t="s">
        <v>1659</v>
      </c>
      <c r="C886" s="104">
        <v>11</v>
      </c>
      <c r="D886" s="104" t="s">
        <v>1197</v>
      </c>
      <c r="E886" s="105" t="s">
        <v>1198</v>
      </c>
      <c r="F886" s="105" t="s">
        <v>1200</v>
      </c>
      <c r="G886" s="105">
        <v>5</v>
      </c>
      <c r="H886" s="108" t="str">
        <f t="shared" ca="1" si="0"/>
        <v/>
      </c>
      <c r="I886" s="109" t="str">
        <f t="shared" ca="1" si="1"/>
        <v/>
      </c>
    </row>
    <row r="887" spans="1:9" ht="14">
      <c r="A887" s="104" t="s">
        <v>781</v>
      </c>
      <c r="B887" s="107" t="s">
        <v>838</v>
      </c>
      <c r="C887" s="104">
        <v>11</v>
      </c>
      <c r="D887" s="104" t="s">
        <v>1199</v>
      </c>
      <c r="E887" s="105" t="s">
        <v>1198</v>
      </c>
      <c r="F887" s="105" t="s">
        <v>1200</v>
      </c>
      <c r="G887" s="105">
        <v>5</v>
      </c>
      <c r="H887" s="106" t="str">
        <f t="shared" ca="1" si="0"/>
        <v>55.1</v>
      </c>
      <c r="I887" s="106">
        <f t="shared" ca="1" si="1"/>
        <v>55.1</v>
      </c>
    </row>
    <row r="888" spans="1:9" ht="14">
      <c r="A888" s="104" t="s">
        <v>781</v>
      </c>
      <c r="B888" s="107" t="s">
        <v>1660</v>
      </c>
      <c r="C888" s="104">
        <v>12</v>
      </c>
      <c r="D888" s="104" t="s">
        <v>1199</v>
      </c>
      <c r="E888" s="105" t="s">
        <v>1198</v>
      </c>
      <c r="F888" s="105" t="s">
        <v>1200</v>
      </c>
      <c r="G888" s="105">
        <v>5</v>
      </c>
      <c r="H888" s="106" t="str">
        <f t="shared" ca="1" si="0"/>
        <v/>
      </c>
      <c r="I888" s="106" t="str">
        <f t="shared" ca="1" si="1"/>
        <v/>
      </c>
    </row>
    <row r="889" spans="1:9" ht="14">
      <c r="A889" s="104" t="s">
        <v>781</v>
      </c>
      <c r="B889" s="107" t="s">
        <v>830</v>
      </c>
      <c r="C889" s="104">
        <v>11</v>
      </c>
      <c r="D889" s="104" t="s">
        <v>1199</v>
      </c>
      <c r="E889" s="105" t="s">
        <v>1198</v>
      </c>
      <c r="F889" s="105" t="s">
        <v>1200</v>
      </c>
      <c r="G889" s="105">
        <v>5</v>
      </c>
      <c r="H889" s="106" t="str">
        <f t="shared" ca="1" si="0"/>
        <v>70.1</v>
      </c>
      <c r="I889" s="106">
        <f t="shared" ca="1" si="1"/>
        <v>70.099999999999994</v>
      </c>
    </row>
    <row r="890" spans="1:9" ht="14">
      <c r="A890" s="104" t="s">
        <v>781</v>
      </c>
      <c r="B890" s="107" t="s">
        <v>835</v>
      </c>
      <c r="C890" s="104">
        <v>12</v>
      </c>
      <c r="D890" s="104" t="s">
        <v>1199</v>
      </c>
      <c r="E890" s="105" t="s">
        <v>1198</v>
      </c>
      <c r="F890" s="105" t="s">
        <v>1200</v>
      </c>
      <c r="G890" s="105">
        <v>5</v>
      </c>
      <c r="H890" s="108" t="str">
        <f t="shared" ca="1" si="0"/>
        <v>59.1</v>
      </c>
      <c r="I890" s="109">
        <f t="shared" ca="1" si="1"/>
        <v>59.1</v>
      </c>
    </row>
    <row r="891" spans="1:9" ht="14">
      <c r="A891" s="104" t="s">
        <v>781</v>
      </c>
      <c r="B891" s="107" t="s">
        <v>819</v>
      </c>
      <c r="C891" s="104">
        <v>11</v>
      </c>
      <c r="D891" s="104" t="s">
        <v>1199</v>
      </c>
      <c r="E891" s="105" t="s">
        <v>1198</v>
      </c>
      <c r="F891" s="105" t="s">
        <v>1200</v>
      </c>
      <c r="G891" s="105">
        <v>5</v>
      </c>
      <c r="H891" s="106" t="str">
        <f t="shared" ca="1" si="0"/>
        <v>121.35</v>
      </c>
      <c r="I891" s="106">
        <f t="shared" ca="1" si="1"/>
        <v>121.35</v>
      </c>
    </row>
    <row r="892" spans="1:9" ht="14">
      <c r="A892" s="104" t="s">
        <v>781</v>
      </c>
      <c r="B892" s="107" t="s">
        <v>833</v>
      </c>
      <c r="C892" s="104">
        <v>12</v>
      </c>
      <c r="D892" s="104" t="s">
        <v>1199</v>
      </c>
      <c r="E892" s="105" t="s">
        <v>1198</v>
      </c>
      <c r="F892" s="105" t="s">
        <v>1200</v>
      </c>
      <c r="G892" s="105">
        <v>5</v>
      </c>
      <c r="H892" s="106" t="str">
        <f t="shared" ca="1" si="0"/>
        <v>64.9</v>
      </c>
      <c r="I892" s="106">
        <f t="shared" ca="1" si="1"/>
        <v>64.900000000000006</v>
      </c>
    </row>
    <row r="893" spans="1:9" ht="14">
      <c r="A893" s="104" t="s">
        <v>781</v>
      </c>
      <c r="B893" s="107" t="s">
        <v>854</v>
      </c>
      <c r="C893" s="104">
        <v>17</v>
      </c>
      <c r="D893" s="104" t="s">
        <v>1197</v>
      </c>
      <c r="E893" s="105" t="s">
        <v>1039</v>
      </c>
      <c r="F893" s="105" t="s">
        <v>1039</v>
      </c>
      <c r="G893" s="105">
        <v>5</v>
      </c>
      <c r="H893" s="106" t="str">
        <f t="shared" ca="1" si="0"/>
        <v>210.8</v>
      </c>
      <c r="I893" s="106">
        <f t="shared" ca="1" si="1"/>
        <v>210.8</v>
      </c>
    </row>
    <row r="894" spans="1:9" ht="14">
      <c r="A894" s="104" t="s">
        <v>781</v>
      </c>
      <c r="B894" s="107" t="s">
        <v>858</v>
      </c>
      <c r="C894" s="104">
        <v>15</v>
      </c>
      <c r="D894" s="104" t="s">
        <v>1199</v>
      </c>
      <c r="E894" s="105" t="s">
        <v>1039</v>
      </c>
      <c r="F894" s="105" t="s">
        <v>1039</v>
      </c>
      <c r="G894" s="105">
        <v>5</v>
      </c>
      <c r="H894" s="106" t="str">
        <f t="shared" ca="1" si="0"/>
        <v>161.8</v>
      </c>
      <c r="I894" s="106">
        <f t="shared" ca="1" si="1"/>
        <v>161.80000000000001</v>
      </c>
    </row>
    <row r="895" spans="1:9" ht="14">
      <c r="A895" s="104" t="s">
        <v>781</v>
      </c>
      <c r="B895" s="107" t="s">
        <v>859</v>
      </c>
      <c r="C895" s="104">
        <v>16</v>
      </c>
      <c r="D895" s="104" t="s">
        <v>1199</v>
      </c>
      <c r="E895" s="105" t="s">
        <v>1039</v>
      </c>
      <c r="F895" s="105" t="s">
        <v>1039</v>
      </c>
      <c r="G895" s="105">
        <v>5</v>
      </c>
      <c r="H895" s="106" t="str">
        <f t="shared" ca="1" si="0"/>
        <v>160.15</v>
      </c>
      <c r="I895" s="106">
        <f t="shared" ca="1" si="1"/>
        <v>160.15</v>
      </c>
    </row>
    <row r="896" spans="1:9" ht="14">
      <c r="A896" s="104" t="s">
        <v>781</v>
      </c>
      <c r="B896" s="107" t="s">
        <v>1661</v>
      </c>
      <c r="C896" s="104">
        <v>18</v>
      </c>
      <c r="D896" s="104" t="s">
        <v>1199</v>
      </c>
      <c r="E896" s="105" t="s">
        <v>1039</v>
      </c>
      <c r="F896" s="105" t="s">
        <v>1039</v>
      </c>
      <c r="G896" s="105">
        <v>5</v>
      </c>
      <c r="H896" s="108" t="str">
        <f t="shared" ca="1" si="0"/>
        <v/>
      </c>
      <c r="I896" s="109" t="str">
        <f t="shared" ca="1" si="1"/>
        <v/>
      </c>
    </row>
    <row r="897" spans="1:9" ht="14">
      <c r="A897" s="104" t="s">
        <v>781</v>
      </c>
      <c r="B897" s="107" t="s">
        <v>860</v>
      </c>
      <c r="C897" s="104">
        <v>17</v>
      </c>
      <c r="D897" s="104" t="s">
        <v>1199</v>
      </c>
      <c r="E897" s="105" t="s">
        <v>1039</v>
      </c>
      <c r="F897" s="105" t="s">
        <v>1039</v>
      </c>
      <c r="G897" s="105">
        <v>5</v>
      </c>
      <c r="H897" s="106" t="str">
        <f t="shared" ca="1" si="0"/>
        <v>155.9</v>
      </c>
      <c r="I897" s="106">
        <f t="shared" ca="1" si="1"/>
        <v>155.9</v>
      </c>
    </row>
    <row r="898" spans="1:9" ht="14">
      <c r="A898" s="104" t="s">
        <v>199</v>
      </c>
      <c r="B898" s="107" t="s">
        <v>221</v>
      </c>
      <c r="C898" s="104">
        <v>10</v>
      </c>
      <c r="D898" s="104" t="s">
        <v>1197</v>
      </c>
      <c r="E898" s="105" t="s">
        <v>615</v>
      </c>
      <c r="F898" s="105" t="s">
        <v>1198</v>
      </c>
      <c r="G898" s="105">
        <v>2</v>
      </c>
      <c r="H898" s="106" t="str">
        <f t="shared" ca="1" si="0"/>
        <v>61.05</v>
      </c>
      <c r="I898" s="106">
        <f t="shared" ca="1" si="1"/>
        <v>61.05</v>
      </c>
    </row>
    <row r="899" spans="1:9" ht="14">
      <c r="A899" s="104" t="s">
        <v>199</v>
      </c>
      <c r="B899" s="107" t="s">
        <v>246</v>
      </c>
      <c r="C899" s="104">
        <v>8</v>
      </c>
      <c r="D899" s="104" t="s">
        <v>1197</v>
      </c>
      <c r="E899" s="105" t="s">
        <v>615</v>
      </c>
      <c r="F899" s="105" t="s">
        <v>1198</v>
      </c>
      <c r="G899" s="105">
        <v>2</v>
      </c>
      <c r="H899" s="106" t="str">
        <f t="shared" ca="1" si="0"/>
        <v>39.8</v>
      </c>
      <c r="I899" s="106">
        <f t="shared" ca="1" si="1"/>
        <v>39.799999999999997</v>
      </c>
    </row>
    <row r="900" spans="1:9" ht="14">
      <c r="A900" s="104" t="s">
        <v>199</v>
      </c>
      <c r="B900" s="107" t="s">
        <v>1662</v>
      </c>
      <c r="C900" s="104">
        <v>9</v>
      </c>
      <c r="D900" s="104" t="s">
        <v>1197</v>
      </c>
      <c r="E900" s="105" t="s">
        <v>615</v>
      </c>
      <c r="F900" s="105" t="s">
        <v>1198</v>
      </c>
      <c r="G900" s="105">
        <v>2</v>
      </c>
      <c r="H900" s="108" t="str">
        <f t="shared" ca="1" si="0"/>
        <v/>
      </c>
      <c r="I900" s="109" t="str">
        <f t="shared" ca="1" si="1"/>
        <v/>
      </c>
    </row>
    <row r="901" spans="1:9" ht="14">
      <c r="A901" s="104" t="s">
        <v>199</v>
      </c>
      <c r="B901" s="107" t="s">
        <v>1663</v>
      </c>
      <c r="C901" s="104">
        <v>10</v>
      </c>
      <c r="D901" s="104" t="s">
        <v>1197</v>
      </c>
      <c r="E901" s="105" t="s">
        <v>615</v>
      </c>
      <c r="F901" s="105" t="s">
        <v>1198</v>
      </c>
      <c r="G901" s="105">
        <v>2</v>
      </c>
      <c r="H901" s="106" t="str">
        <f t="shared" ca="1" si="0"/>
        <v/>
      </c>
      <c r="I901" s="106" t="str">
        <f t="shared" ca="1" si="1"/>
        <v/>
      </c>
    </row>
    <row r="902" spans="1:9" ht="14">
      <c r="A902" s="104" t="s">
        <v>199</v>
      </c>
      <c r="B902" s="107" t="s">
        <v>1664</v>
      </c>
      <c r="C902" s="104">
        <v>4</v>
      </c>
      <c r="D902" s="104" t="s">
        <v>1197</v>
      </c>
      <c r="E902" s="105" t="s">
        <v>615</v>
      </c>
      <c r="F902" s="105" t="s">
        <v>1198</v>
      </c>
      <c r="G902" s="105">
        <v>2</v>
      </c>
      <c r="H902" s="108" t="str">
        <f t="shared" ca="1" si="0"/>
        <v/>
      </c>
      <c r="I902" s="109" t="str">
        <f t="shared" ca="1" si="1"/>
        <v/>
      </c>
    </row>
    <row r="903" spans="1:9" ht="14">
      <c r="A903" s="104" t="s">
        <v>199</v>
      </c>
      <c r="B903" s="107" t="s">
        <v>232</v>
      </c>
      <c r="C903" s="104">
        <v>9</v>
      </c>
      <c r="D903" s="104" t="s">
        <v>1197</v>
      </c>
      <c r="E903" s="105" t="s">
        <v>615</v>
      </c>
      <c r="F903" s="105" t="s">
        <v>1198</v>
      </c>
      <c r="G903" s="105">
        <v>2</v>
      </c>
      <c r="H903" s="108" t="str">
        <f t="shared" ca="1" si="0"/>
        <v>40.5</v>
      </c>
      <c r="I903" s="109">
        <f t="shared" ca="1" si="1"/>
        <v>40.5</v>
      </c>
    </row>
    <row r="904" spans="1:9" ht="14">
      <c r="A904" s="104" t="s">
        <v>199</v>
      </c>
      <c r="B904" s="107" t="s">
        <v>1665</v>
      </c>
      <c r="C904" s="104">
        <v>6</v>
      </c>
      <c r="D904" s="104" t="s">
        <v>1197</v>
      </c>
      <c r="E904" s="105" t="s">
        <v>615</v>
      </c>
      <c r="F904" s="105" t="s">
        <v>1198</v>
      </c>
      <c r="G904" s="105">
        <v>2</v>
      </c>
      <c r="H904" s="106" t="str">
        <f t="shared" ca="1" si="0"/>
        <v/>
      </c>
      <c r="I904" s="106" t="str">
        <f t="shared" ca="1" si="1"/>
        <v/>
      </c>
    </row>
    <row r="905" spans="1:9" ht="14">
      <c r="A905" s="104" t="s">
        <v>199</v>
      </c>
      <c r="B905" s="107" t="s">
        <v>1666</v>
      </c>
      <c r="C905" s="104">
        <v>8</v>
      </c>
      <c r="D905" s="104" t="s">
        <v>1197</v>
      </c>
      <c r="E905" s="105" t="s">
        <v>615</v>
      </c>
      <c r="F905" s="105" t="s">
        <v>1198</v>
      </c>
      <c r="G905" s="105">
        <v>2</v>
      </c>
      <c r="H905" s="106" t="str">
        <f t="shared" ca="1" si="0"/>
        <v/>
      </c>
      <c r="I905" s="106" t="str">
        <f t="shared" ca="1" si="1"/>
        <v/>
      </c>
    </row>
    <row r="906" spans="1:9" ht="14">
      <c r="A906" s="104" t="s">
        <v>199</v>
      </c>
      <c r="B906" s="107" t="s">
        <v>1667</v>
      </c>
      <c r="C906" s="104">
        <v>8</v>
      </c>
      <c r="D906" s="104" t="s">
        <v>1197</v>
      </c>
      <c r="E906" s="105" t="s">
        <v>615</v>
      </c>
      <c r="F906" s="105" t="s">
        <v>1198</v>
      </c>
      <c r="G906" s="105">
        <v>2</v>
      </c>
      <c r="H906" s="106" t="str">
        <f t="shared" ca="1" si="0"/>
        <v/>
      </c>
      <c r="I906" s="106" t="str">
        <f t="shared" ca="1" si="1"/>
        <v/>
      </c>
    </row>
    <row r="907" spans="1:9" ht="14">
      <c r="A907" s="104" t="s">
        <v>199</v>
      </c>
      <c r="B907" s="107" t="s">
        <v>1668</v>
      </c>
      <c r="C907" s="104">
        <v>7</v>
      </c>
      <c r="D907" s="104" t="s">
        <v>1199</v>
      </c>
      <c r="E907" s="105" t="s">
        <v>615</v>
      </c>
      <c r="F907" s="105" t="s">
        <v>1198</v>
      </c>
      <c r="G907" s="105">
        <v>2</v>
      </c>
      <c r="H907" s="106" t="str">
        <f t="shared" ca="1" si="0"/>
        <v/>
      </c>
      <c r="I907" s="106" t="str">
        <f t="shared" ca="1" si="1"/>
        <v/>
      </c>
    </row>
    <row r="908" spans="1:9" ht="14">
      <c r="A908" s="104" t="s">
        <v>199</v>
      </c>
      <c r="B908" s="107" t="s">
        <v>1669</v>
      </c>
      <c r="C908" s="104">
        <v>7</v>
      </c>
      <c r="D908" s="104" t="s">
        <v>1199</v>
      </c>
      <c r="E908" s="105" t="s">
        <v>615</v>
      </c>
      <c r="F908" s="105" t="s">
        <v>1198</v>
      </c>
      <c r="G908" s="105">
        <v>2</v>
      </c>
      <c r="H908" s="106" t="str">
        <f t="shared" ca="1" si="0"/>
        <v/>
      </c>
      <c r="I908" s="106" t="str">
        <f t="shared" ca="1" si="1"/>
        <v/>
      </c>
    </row>
    <row r="909" spans="1:9" ht="14">
      <c r="A909" s="104" t="s">
        <v>199</v>
      </c>
      <c r="B909" s="107" t="s">
        <v>1670</v>
      </c>
      <c r="C909" s="104">
        <v>9</v>
      </c>
      <c r="D909" s="104" t="s">
        <v>1199</v>
      </c>
      <c r="E909" s="105" t="s">
        <v>615</v>
      </c>
      <c r="F909" s="105" t="s">
        <v>1198</v>
      </c>
      <c r="G909" s="105">
        <v>2</v>
      </c>
      <c r="H909" s="108" t="str">
        <f t="shared" ca="1" si="0"/>
        <v/>
      </c>
      <c r="I909" s="109" t="str">
        <f t="shared" ca="1" si="1"/>
        <v/>
      </c>
    </row>
    <row r="910" spans="1:9" ht="14">
      <c r="A910" s="104" t="s">
        <v>199</v>
      </c>
      <c r="B910" s="107" t="s">
        <v>251</v>
      </c>
      <c r="C910" s="104">
        <v>10</v>
      </c>
      <c r="D910" s="104" t="s">
        <v>1199</v>
      </c>
      <c r="E910" s="105" t="s">
        <v>615</v>
      </c>
      <c r="F910" s="105" t="s">
        <v>1198</v>
      </c>
      <c r="G910" s="105">
        <v>2</v>
      </c>
      <c r="H910" s="106" t="str">
        <f t="shared" ca="1" si="0"/>
        <v>30.25</v>
      </c>
      <c r="I910" s="106">
        <f t="shared" ca="1" si="1"/>
        <v>30.25</v>
      </c>
    </row>
    <row r="911" spans="1:9" ht="14">
      <c r="A911" s="104" t="s">
        <v>199</v>
      </c>
      <c r="B911" s="107" t="s">
        <v>1671</v>
      </c>
      <c r="C911" s="104">
        <v>8</v>
      </c>
      <c r="D911" s="104" t="s">
        <v>1199</v>
      </c>
      <c r="E911" s="105" t="s">
        <v>615</v>
      </c>
      <c r="F911" s="105" t="s">
        <v>1198</v>
      </c>
      <c r="G911" s="105">
        <v>2</v>
      </c>
      <c r="H911" s="108" t="str">
        <f t="shared" ca="1" si="0"/>
        <v/>
      </c>
      <c r="I911" s="109" t="str">
        <f t="shared" ca="1" si="1"/>
        <v/>
      </c>
    </row>
    <row r="912" spans="1:9" ht="14">
      <c r="A912" s="104" t="s">
        <v>199</v>
      </c>
      <c r="B912" s="107" t="s">
        <v>1672</v>
      </c>
      <c r="C912" s="104">
        <v>8</v>
      </c>
      <c r="D912" s="104" t="s">
        <v>1199</v>
      </c>
      <c r="E912" s="105" t="s">
        <v>615</v>
      </c>
      <c r="F912" s="105" t="s">
        <v>1198</v>
      </c>
      <c r="G912" s="105">
        <v>2</v>
      </c>
      <c r="H912" s="106" t="str">
        <f t="shared" ca="1" si="0"/>
        <v/>
      </c>
      <c r="I912" s="106" t="str">
        <f t="shared" ca="1" si="1"/>
        <v/>
      </c>
    </row>
    <row r="913" spans="1:9" ht="14">
      <c r="A913" s="104" t="s">
        <v>199</v>
      </c>
      <c r="B913" s="107" t="s">
        <v>250</v>
      </c>
      <c r="C913" s="104">
        <v>9</v>
      </c>
      <c r="D913" s="104" t="s">
        <v>1199</v>
      </c>
      <c r="E913" s="105" t="s">
        <v>615</v>
      </c>
      <c r="F913" s="105" t="s">
        <v>1198</v>
      </c>
      <c r="G913" s="105">
        <v>2</v>
      </c>
      <c r="H913" s="106" t="str">
        <f t="shared" ca="1" si="0"/>
        <v>31.45</v>
      </c>
      <c r="I913" s="106">
        <f t="shared" ca="1" si="1"/>
        <v>31.45</v>
      </c>
    </row>
    <row r="914" spans="1:9" ht="14">
      <c r="A914" s="104" t="s">
        <v>199</v>
      </c>
      <c r="B914" s="107" t="s">
        <v>1673</v>
      </c>
      <c r="C914" s="104">
        <v>10</v>
      </c>
      <c r="D914" s="104" t="s">
        <v>1199</v>
      </c>
      <c r="E914" s="105" t="s">
        <v>615</v>
      </c>
      <c r="F914" s="105" t="s">
        <v>1198</v>
      </c>
      <c r="G914" s="105">
        <v>2</v>
      </c>
      <c r="H914" s="106" t="str">
        <f t="shared" ca="1" si="0"/>
        <v/>
      </c>
      <c r="I914" s="106" t="str">
        <f t="shared" ca="1" si="1"/>
        <v/>
      </c>
    </row>
    <row r="915" spans="1:9" ht="14">
      <c r="A915" s="104" t="s">
        <v>199</v>
      </c>
      <c r="B915" s="107" t="s">
        <v>1674</v>
      </c>
      <c r="C915" s="104">
        <v>9</v>
      </c>
      <c r="D915" s="104" t="s">
        <v>1199</v>
      </c>
      <c r="E915" s="105" t="s">
        <v>615</v>
      </c>
      <c r="F915" s="105" t="s">
        <v>1198</v>
      </c>
      <c r="G915" s="105">
        <v>2</v>
      </c>
      <c r="H915" s="108" t="str">
        <f t="shared" ca="1" si="0"/>
        <v/>
      </c>
      <c r="I915" s="109" t="str">
        <f t="shared" ca="1" si="1"/>
        <v/>
      </c>
    </row>
    <row r="916" spans="1:9" ht="14">
      <c r="A916" s="104" t="s">
        <v>199</v>
      </c>
      <c r="B916" s="107" t="s">
        <v>1675</v>
      </c>
      <c r="C916" s="104">
        <v>9</v>
      </c>
      <c r="D916" s="104" t="s">
        <v>1199</v>
      </c>
      <c r="E916" s="105" t="s">
        <v>615</v>
      </c>
      <c r="F916" s="105" t="s">
        <v>1198</v>
      </c>
      <c r="G916" s="105">
        <v>2</v>
      </c>
      <c r="H916" s="108" t="str">
        <f t="shared" ca="1" si="0"/>
        <v/>
      </c>
      <c r="I916" s="109" t="str">
        <f t="shared" ca="1" si="1"/>
        <v/>
      </c>
    </row>
    <row r="917" spans="1:9" ht="14">
      <c r="A917" s="104" t="s">
        <v>199</v>
      </c>
      <c r="B917" s="107" t="s">
        <v>1676</v>
      </c>
      <c r="C917" s="104">
        <v>10</v>
      </c>
      <c r="D917" s="104" t="s">
        <v>1199</v>
      </c>
      <c r="E917" s="105" t="s">
        <v>615</v>
      </c>
      <c r="F917" s="105" t="s">
        <v>1198</v>
      </c>
      <c r="G917" s="105">
        <v>2</v>
      </c>
      <c r="H917" s="106" t="str">
        <f t="shared" ca="1" si="0"/>
        <v/>
      </c>
      <c r="I917" s="106" t="str">
        <f t="shared" ca="1" si="1"/>
        <v/>
      </c>
    </row>
    <row r="918" spans="1:9" ht="14">
      <c r="A918" s="104" t="s">
        <v>199</v>
      </c>
      <c r="B918" s="107" t="s">
        <v>1677</v>
      </c>
      <c r="C918" s="104">
        <v>7</v>
      </c>
      <c r="D918" s="104" t="s">
        <v>1199</v>
      </c>
      <c r="E918" s="105" t="s">
        <v>615</v>
      </c>
      <c r="F918" s="105" t="s">
        <v>1198</v>
      </c>
      <c r="G918" s="105">
        <v>2</v>
      </c>
      <c r="H918" s="108" t="str">
        <f t="shared" ca="1" si="0"/>
        <v/>
      </c>
      <c r="I918" s="109" t="str">
        <f t="shared" ca="1" si="1"/>
        <v/>
      </c>
    </row>
    <row r="919" spans="1:9" ht="14">
      <c r="A919" s="104" t="s">
        <v>199</v>
      </c>
      <c r="B919" s="107" t="s">
        <v>236</v>
      </c>
      <c r="C919" s="104">
        <v>7</v>
      </c>
      <c r="D919" s="104" t="s">
        <v>1199</v>
      </c>
      <c r="E919" s="105" t="s">
        <v>615</v>
      </c>
      <c r="F919" s="105" t="s">
        <v>1198</v>
      </c>
      <c r="G919" s="105">
        <v>2</v>
      </c>
      <c r="H919" s="106" t="str">
        <f t="shared" ca="1" si="0"/>
        <v>40.45</v>
      </c>
      <c r="I919" s="106">
        <f t="shared" ca="1" si="1"/>
        <v>40.450000000000003</v>
      </c>
    </row>
    <row r="920" spans="1:9" ht="14">
      <c r="A920" s="104" t="s">
        <v>199</v>
      </c>
      <c r="B920" s="107" t="s">
        <v>218</v>
      </c>
      <c r="C920" s="104">
        <v>9</v>
      </c>
      <c r="D920" s="104" t="s">
        <v>1199</v>
      </c>
      <c r="E920" s="105" t="s">
        <v>615</v>
      </c>
      <c r="F920" s="105" t="s">
        <v>1198</v>
      </c>
      <c r="G920" s="105">
        <v>2</v>
      </c>
      <c r="H920" s="106" t="str">
        <f t="shared" ca="1" si="0"/>
        <v>62.55</v>
      </c>
      <c r="I920" s="106">
        <f t="shared" ca="1" si="1"/>
        <v>62.55</v>
      </c>
    </row>
    <row r="921" spans="1:9" ht="14">
      <c r="A921" s="104" t="s">
        <v>199</v>
      </c>
      <c r="B921" s="107" t="s">
        <v>1678</v>
      </c>
      <c r="C921" s="104">
        <v>8</v>
      </c>
      <c r="D921" s="104" t="s">
        <v>1199</v>
      </c>
      <c r="E921" s="105" t="s">
        <v>615</v>
      </c>
      <c r="F921" s="105" t="s">
        <v>1198</v>
      </c>
      <c r="G921" s="105">
        <v>2</v>
      </c>
      <c r="H921" s="106" t="str">
        <f t="shared" ca="1" si="0"/>
        <v/>
      </c>
      <c r="I921" s="106" t="str">
        <f t="shared" ca="1" si="1"/>
        <v/>
      </c>
    </row>
    <row r="922" spans="1:9" ht="14">
      <c r="A922" s="104" t="s">
        <v>199</v>
      </c>
      <c r="B922" s="107" t="s">
        <v>228</v>
      </c>
      <c r="C922" s="104">
        <v>7</v>
      </c>
      <c r="D922" s="104" t="s">
        <v>1199</v>
      </c>
      <c r="E922" s="105" t="s">
        <v>615</v>
      </c>
      <c r="F922" s="105" t="s">
        <v>1198</v>
      </c>
      <c r="G922" s="105">
        <v>2</v>
      </c>
      <c r="H922" s="106" t="str">
        <f t="shared" ca="1" si="0"/>
        <v>47.3</v>
      </c>
      <c r="I922" s="106">
        <f t="shared" ca="1" si="1"/>
        <v>47.3</v>
      </c>
    </row>
    <row r="923" spans="1:9" ht="14">
      <c r="A923" s="104" t="s">
        <v>199</v>
      </c>
      <c r="B923" s="107" t="s">
        <v>313</v>
      </c>
      <c r="C923" s="104">
        <v>13</v>
      </c>
      <c r="D923" s="104" t="s">
        <v>1197</v>
      </c>
      <c r="E923" s="105" t="s">
        <v>1200</v>
      </c>
      <c r="F923" s="105" t="s">
        <v>1039</v>
      </c>
      <c r="G923" s="105">
        <v>2</v>
      </c>
      <c r="H923" s="108" t="str">
        <f t="shared" ca="1" si="0"/>
        <v>110.65</v>
      </c>
      <c r="I923" s="109">
        <f t="shared" ca="1" si="1"/>
        <v>110.65</v>
      </c>
    </row>
    <row r="924" spans="1:9" ht="14">
      <c r="A924" s="104" t="s">
        <v>199</v>
      </c>
      <c r="B924" s="107" t="s">
        <v>1679</v>
      </c>
      <c r="C924" s="104">
        <v>14</v>
      </c>
      <c r="D924" s="104" t="s">
        <v>1199</v>
      </c>
      <c r="E924" s="105" t="s">
        <v>1200</v>
      </c>
      <c r="F924" s="105" t="s">
        <v>1039</v>
      </c>
      <c r="G924" s="105">
        <v>2</v>
      </c>
      <c r="H924" s="108" t="str">
        <f t="shared" ca="1" si="0"/>
        <v/>
      </c>
      <c r="I924" s="109" t="str">
        <f t="shared" ca="1" si="1"/>
        <v/>
      </c>
    </row>
    <row r="925" spans="1:9" ht="14">
      <c r="A925" s="104" t="s">
        <v>199</v>
      </c>
      <c r="B925" s="107" t="s">
        <v>1680</v>
      </c>
      <c r="C925" s="104">
        <v>13</v>
      </c>
      <c r="D925" s="104" t="s">
        <v>1199</v>
      </c>
      <c r="E925" s="105" t="s">
        <v>1200</v>
      </c>
      <c r="F925" s="105" t="s">
        <v>1039</v>
      </c>
      <c r="G925" s="105">
        <v>2</v>
      </c>
      <c r="H925" s="108" t="str">
        <f t="shared" ca="1" si="0"/>
        <v/>
      </c>
      <c r="I925" s="109" t="str">
        <f t="shared" ca="1" si="1"/>
        <v/>
      </c>
    </row>
    <row r="926" spans="1:9" ht="14">
      <c r="A926" s="104" t="s">
        <v>199</v>
      </c>
      <c r="B926" s="107" t="s">
        <v>1681</v>
      </c>
      <c r="C926" s="104">
        <v>13</v>
      </c>
      <c r="D926" s="104" t="s">
        <v>1199</v>
      </c>
      <c r="E926" s="105" t="s">
        <v>1200</v>
      </c>
      <c r="F926" s="105" t="s">
        <v>1039</v>
      </c>
      <c r="G926" s="105">
        <v>2</v>
      </c>
      <c r="H926" s="106" t="str">
        <f t="shared" ca="1" si="0"/>
        <v/>
      </c>
      <c r="I926" s="106" t="str">
        <f t="shared" ca="1" si="1"/>
        <v/>
      </c>
    </row>
    <row r="927" spans="1:9" ht="14">
      <c r="A927" s="104" t="s">
        <v>199</v>
      </c>
      <c r="B927" s="107" t="s">
        <v>315</v>
      </c>
      <c r="C927" s="104">
        <v>13</v>
      </c>
      <c r="D927" s="104" t="s">
        <v>1199</v>
      </c>
      <c r="E927" s="105" t="s">
        <v>1200</v>
      </c>
      <c r="F927" s="105" t="s">
        <v>1039</v>
      </c>
      <c r="G927" s="105">
        <v>2</v>
      </c>
      <c r="H927" s="106" t="str">
        <f t="shared" ca="1" si="0"/>
        <v>113.2</v>
      </c>
      <c r="I927" s="106">
        <f t="shared" ca="1" si="1"/>
        <v>113.2</v>
      </c>
    </row>
    <row r="928" spans="1:9" ht="14">
      <c r="A928" s="104" t="s">
        <v>199</v>
      </c>
      <c r="B928" s="107" t="s">
        <v>1682</v>
      </c>
      <c r="C928" s="104">
        <v>13</v>
      </c>
      <c r="D928" s="104" t="s">
        <v>1199</v>
      </c>
      <c r="E928" s="105" t="s">
        <v>1200</v>
      </c>
      <c r="F928" s="105" t="s">
        <v>1039</v>
      </c>
      <c r="G928" s="105">
        <v>2</v>
      </c>
      <c r="H928" s="106" t="str">
        <f t="shared" ca="1" si="0"/>
        <v/>
      </c>
      <c r="I928" s="106" t="str">
        <f t="shared" ca="1" si="1"/>
        <v/>
      </c>
    </row>
    <row r="929" spans="1:9" ht="14">
      <c r="A929" s="104" t="s">
        <v>199</v>
      </c>
      <c r="B929" s="107" t="s">
        <v>1683</v>
      </c>
      <c r="C929" s="104">
        <v>14</v>
      </c>
      <c r="D929" s="104" t="s">
        <v>1199</v>
      </c>
      <c r="E929" s="105" t="s">
        <v>1200</v>
      </c>
      <c r="F929" s="105" t="s">
        <v>1039</v>
      </c>
      <c r="G929" s="105">
        <v>2</v>
      </c>
      <c r="H929" s="108" t="str">
        <f t="shared" ca="1" si="0"/>
        <v/>
      </c>
      <c r="I929" s="109" t="str">
        <f t="shared" ca="1" si="1"/>
        <v/>
      </c>
    </row>
    <row r="930" spans="1:9" ht="14">
      <c r="A930" s="104" t="s">
        <v>199</v>
      </c>
      <c r="B930" s="107" t="s">
        <v>310</v>
      </c>
      <c r="C930" s="104">
        <v>13</v>
      </c>
      <c r="D930" s="104" t="s">
        <v>1199</v>
      </c>
      <c r="E930" s="105" t="s">
        <v>1200</v>
      </c>
      <c r="F930" s="105" t="s">
        <v>1039</v>
      </c>
      <c r="G930" s="105">
        <v>2</v>
      </c>
      <c r="H930" s="108" t="str">
        <f t="shared" ca="1" si="0"/>
        <v>173.45</v>
      </c>
      <c r="I930" s="109">
        <f t="shared" ca="1" si="1"/>
        <v>173.45</v>
      </c>
    </row>
    <row r="931" spans="1:9" ht="14">
      <c r="A931" s="104" t="s">
        <v>199</v>
      </c>
      <c r="B931" s="107" t="s">
        <v>331</v>
      </c>
      <c r="C931" s="104">
        <v>13</v>
      </c>
      <c r="D931" s="104" t="s">
        <v>1199</v>
      </c>
      <c r="E931" s="105" t="s">
        <v>1200</v>
      </c>
      <c r="F931" s="105" t="s">
        <v>1039</v>
      </c>
      <c r="G931" s="105">
        <v>2</v>
      </c>
      <c r="H931" s="108" t="str">
        <f t="shared" ca="1" si="0"/>
        <v>91.65</v>
      </c>
      <c r="I931" s="109">
        <f t="shared" ca="1" si="1"/>
        <v>91.65</v>
      </c>
    </row>
    <row r="932" spans="1:9" ht="14">
      <c r="A932" s="104" t="s">
        <v>199</v>
      </c>
      <c r="B932" s="107" t="s">
        <v>1684</v>
      </c>
      <c r="C932" s="104">
        <v>13</v>
      </c>
      <c r="D932" s="104" t="s">
        <v>1199</v>
      </c>
      <c r="E932" s="105" t="s">
        <v>1200</v>
      </c>
      <c r="F932" s="105" t="s">
        <v>1039</v>
      </c>
      <c r="G932" s="105">
        <v>2</v>
      </c>
      <c r="H932" s="108" t="str">
        <f t="shared" ca="1" si="0"/>
        <v/>
      </c>
      <c r="I932" s="109" t="str">
        <f t="shared" ca="1" si="1"/>
        <v/>
      </c>
    </row>
    <row r="933" spans="1:9" ht="14">
      <c r="A933" s="104" t="s">
        <v>199</v>
      </c>
      <c r="B933" s="107" t="s">
        <v>1685</v>
      </c>
      <c r="C933" s="104">
        <v>13</v>
      </c>
      <c r="D933" s="104" t="s">
        <v>1199</v>
      </c>
      <c r="E933" s="105" t="s">
        <v>1200</v>
      </c>
      <c r="F933" s="105" t="s">
        <v>1039</v>
      </c>
      <c r="G933" s="105">
        <v>2</v>
      </c>
      <c r="H933" s="108" t="str">
        <f t="shared" ca="1" si="0"/>
        <v/>
      </c>
      <c r="I933" s="109" t="str">
        <f t="shared" ca="1" si="1"/>
        <v/>
      </c>
    </row>
    <row r="934" spans="1:9" ht="14">
      <c r="A934" s="104" t="s">
        <v>199</v>
      </c>
      <c r="B934" s="107" t="s">
        <v>324</v>
      </c>
      <c r="C934" s="104">
        <v>13</v>
      </c>
      <c r="D934" s="104" t="s">
        <v>1199</v>
      </c>
      <c r="E934" s="105" t="s">
        <v>1200</v>
      </c>
      <c r="F934" s="105" t="s">
        <v>1039</v>
      </c>
      <c r="G934" s="105">
        <v>2</v>
      </c>
      <c r="H934" s="108" t="str">
        <f t="shared" ca="1" si="0"/>
        <v>100.4</v>
      </c>
      <c r="I934" s="109">
        <f t="shared" ca="1" si="1"/>
        <v>100.4</v>
      </c>
    </row>
    <row r="935" spans="1:9" ht="14">
      <c r="A935" s="104" t="s">
        <v>199</v>
      </c>
      <c r="B935" s="107" t="s">
        <v>293</v>
      </c>
      <c r="C935" s="104">
        <v>11</v>
      </c>
      <c r="D935" s="104" t="s">
        <v>1197</v>
      </c>
      <c r="E935" s="105" t="s">
        <v>1198</v>
      </c>
      <c r="F935" s="105" t="s">
        <v>1200</v>
      </c>
      <c r="G935" s="105">
        <v>2</v>
      </c>
      <c r="H935" s="108" t="str">
        <f t="shared" ca="1" si="0"/>
        <v>83.6</v>
      </c>
      <c r="I935" s="109">
        <f t="shared" ca="1" si="1"/>
        <v>83.6</v>
      </c>
    </row>
    <row r="936" spans="1:9" ht="14">
      <c r="A936" s="104" t="s">
        <v>199</v>
      </c>
      <c r="B936" s="107" t="s">
        <v>305</v>
      </c>
      <c r="C936" s="104">
        <v>12</v>
      </c>
      <c r="D936" s="104" t="s">
        <v>1197</v>
      </c>
      <c r="E936" s="105" t="s">
        <v>1198</v>
      </c>
      <c r="F936" s="105" t="s">
        <v>1200</v>
      </c>
      <c r="G936" s="105">
        <v>2</v>
      </c>
      <c r="H936" s="106" t="str">
        <f t="shared" ca="1" si="0"/>
        <v>50.85</v>
      </c>
      <c r="I936" s="106">
        <f t="shared" ca="1" si="1"/>
        <v>50.85</v>
      </c>
    </row>
    <row r="937" spans="1:9" ht="14">
      <c r="A937" s="104" t="s">
        <v>199</v>
      </c>
      <c r="B937" s="107" t="s">
        <v>276</v>
      </c>
      <c r="C937" s="104">
        <v>12</v>
      </c>
      <c r="D937" s="104" t="s">
        <v>1197</v>
      </c>
      <c r="E937" s="105" t="s">
        <v>1198</v>
      </c>
      <c r="F937" s="105" t="s">
        <v>1200</v>
      </c>
      <c r="G937" s="105">
        <v>2</v>
      </c>
      <c r="H937" s="108" t="str">
        <f t="shared" ca="1" si="0"/>
        <v>118.95</v>
      </c>
      <c r="I937" s="109">
        <f t="shared" ca="1" si="1"/>
        <v>118.95</v>
      </c>
    </row>
    <row r="938" spans="1:9" ht="14">
      <c r="A938" s="104" t="s">
        <v>199</v>
      </c>
      <c r="B938" s="107" t="s">
        <v>299</v>
      </c>
      <c r="C938" s="104">
        <v>11</v>
      </c>
      <c r="D938" s="104" t="s">
        <v>1197</v>
      </c>
      <c r="E938" s="105" t="s">
        <v>1198</v>
      </c>
      <c r="F938" s="105" t="s">
        <v>1200</v>
      </c>
      <c r="G938" s="105">
        <v>2</v>
      </c>
      <c r="H938" s="108" t="str">
        <f t="shared" ca="1" si="0"/>
        <v>65</v>
      </c>
      <c r="I938" s="109">
        <f t="shared" ca="1" si="1"/>
        <v>65</v>
      </c>
    </row>
    <row r="939" spans="1:9" ht="14">
      <c r="A939" s="104" t="s">
        <v>199</v>
      </c>
      <c r="B939" s="107" t="s">
        <v>1686</v>
      </c>
      <c r="C939" s="104">
        <v>12</v>
      </c>
      <c r="D939" s="104" t="s">
        <v>1199</v>
      </c>
      <c r="E939" s="105" t="s">
        <v>1198</v>
      </c>
      <c r="F939" s="105" t="s">
        <v>1200</v>
      </c>
      <c r="G939" s="105">
        <v>2</v>
      </c>
      <c r="H939" s="108" t="str">
        <f t="shared" ca="1" si="0"/>
        <v/>
      </c>
      <c r="I939" s="109" t="str">
        <f t="shared" ca="1" si="1"/>
        <v/>
      </c>
    </row>
    <row r="940" spans="1:9" ht="14">
      <c r="A940" s="104" t="s">
        <v>199</v>
      </c>
      <c r="B940" s="107" t="s">
        <v>272</v>
      </c>
      <c r="C940" s="104">
        <v>11</v>
      </c>
      <c r="D940" s="104" t="s">
        <v>1199</v>
      </c>
      <c r="E940" s="105" t="s">
        <v>1198</v>
      </c>
      <c r="F940" s="105" t="s">
        <v>1200</v>
      </c>
      <c r="G940" s="105">
        <v>2</v>
      </c>
      <c r="H940" s="108" t="str">
        <f t="shared" ca="1" si="0"/>
        <v>77.95</v>
      </c>
      <c r="I940" s="109">
        <f t="shared" ca="1" si="1"/>
        <v>77.95</v>
      </c>
    </row>
    <row r="941" spans="1:9" ht="14">
      <c r="A941" s="104" t="s">
        <v>199</v>
      </c>
      <c r="B941" s="107" t="s">
        <v>1687</v>
      </c>
      <c r="C941" s="104">
        <v>12</v>
      </c>
      <c r="D941" s="104" t="s">
        <v>1199</v>
      </c>
      <c r="E941" s="105" t="s">
        <v>1198</v>
      </c>
      <c r="F941" s="105" t="s">
        <v>1200</v>
      </c>
      <c r="G941" s="105">
        <v>2</v>
      </c>
      <c r="H941" s="108" t="str">
        <f t="shared" ca="1" si="0"/>
        <v/>
      </c>
      <c r="I941" s="109" t="str">
        <f t="shared" ca="1" si="1"/>
        <v/>
      </c>
    </row>
    <row r="942" spans="1:9" ht="14">
      <c r="A942" s="104" t="s">
        <v>199</v>
      </c>
      <c r="B942" s="107" t="s">
        <v>361</v>
      </c>
      <c r="C942" s="104">
        <v>18</v>
      </c>
      <c r="D942" s="104" t="s">
        <v>1197</v>
      </c>
      <c r="E942" s="105" t="s">
        <v>1039</v>
      </c>
      <c r="F942" s="105" t="s">
        <v>1039</v>
      </c>
      <c r="G942" s="105">
        <v>2</v>
      </c>
      <c r="H942" s="108" t="str">
        <f t="shared" ca="1" si="0"/>
        <v>155.75</v>
      </c>
      <c r="I942" s="109">
        <f t="shared" ca="1" si="1"/>
        <v>155.75</v>
      </c>
    </row>
    <row r="943" spans="1:9" ht="14">
      <c r="A943" s="104" t="s">
        <v>199</v>
      </c>
      <c r="B943" s="107" t="s">
        <v>353</v>
      </c>
      <c r="C943" s="104">
        <v>17</v>
      </c>
      <c r="D943" s="104" t="s">
        <v>1197</v>
      </c>
      <c r="E943" s="105" t="s">
        <v>1039</v>
      </c>
      <c r="F943" s="105" t="s">
        <v>1039</v>
      </c>
      <c r="G943" s="105">
        <v>2</v>
      </c>
      <c r="H943" s="108" t="str">
        <f t="shared" ca="1" si="0"/>
        <v>178.95</v>
      </c>
      <c r="I943" s="109">
        <f t="shared" ca="1" si="1"/>
        <v>178.95</v>
      </c>
    </row>
    <row r="944" spans="1:9" ht="14">
      <c r="A944" s="104" t="s">
        <v>199</v>
      </c>
      <c r="B944" s="107" t="s">
        <v>365</v>
      </c>
      <c r="C944" s="104">
        <v>18</v>
      </c>
      <c r="D944" s="104" t="s">
        <v>1199</v>
      </c>
      <c r="E944" s="105" t="s">
        <v>1039</v>
      </c>
      <c r="F944" s="105" t="s">
        <v>1039</v>
      </c>
      <c r="G944" s="105">
        <v>2</v>
      </c>
      <c r="H944" s="106" t="str">
        <f t="shared" ca="1" si="0"/>
        <v>116.15</v>
      </c>
      <c r="I944" s="106">
        <f t="shared" ca="1" si="1"/>
        <v>116.15</v>
      </c>
    </row>
    <row r="945" spans="1:9" ht="14">
      <c r="A945" s="104" t="s">
        <v>199</v>
      </c>
      <c r="B945" s="107" t="s">
        <v>1688</v>
      </c>
      <c r="C945" s="104">
        <v>17</v>
      </c>
      <c r="D945" s="104" t="s">
        <v>1199</v>
      </c>
      <c r="E945" s="105" t="s">
        <v>1039</v>
      </c>
      <c r="F945" s="105" t="s">
        <v>1039</v>
      </c>
      <c r="G945" s="105">
        <v>2</v>
      </c>
      <c r="H945" s="108" t="str">
        <f t="shared" ca="1" si="0"/>
        <v/>
      </c>
      <c r="I945" s="109" t="str">
        <f t="shared" ca="1" si="1"/>
        <v/>
      </c>
    </row>
    <row r="946" spans="1:9" ht="14">
      <c r="A946" s="104" t="s">
        <v>199</v>
      </c>
      <c r="B946" s="107" t="s">
        <v>358</v>
      </c>
      <c r="C946" s="104">
        <v>16</v>
      </c>
      <c r="D946" s="104" t="s">
        <v>1199</v>
      </c>
      <c r="E946" s="105" t="s">
        <v>1039</v>
      </c>
      <c r="F946" s="105" t="s">
        <v>1039</v>
      </c>
      <c r="G946" s="105">
        <v>2</v>
      </c>
      <c r="H946" s="106" t="str">
        <f t="shared" ca="1" si="0"/>
        <v>141.85</v>
      </c>
      <c r="I946" s="106">
        <f t="shared" ca="1" si="1"/>
        <v>141.85</v>
      </c>
    </row>
    <row r="947" spans="1:9" ht="14">
      <c r="A947" s="104" t="s">
        <v>199</v>
      </c>
      <c r="B947" s="107" t="s">
        <v>355</v>
      </c>
      <c r="C947" s="104">
        <v>18</v>
      </c>
      <c r="D947" s="104" t="s">
        <v>1199</v>
      </c>
      <c r="E947" s="105" t="s">
        <v>1039</v>
      </c>
      <c r="F947" s="105" t="s">
        <v>1039</v>
      </c>
      <c r="G947" s="105">
        <v>2</v>
      </c>
      <c r="H947" s="108" t="str">
        <f t="shared" ca="1" si="0"/>
        <v>155.2</v>
      </c>
      <c r="I947" s="109">
        <f t="shared" ca="1" si="1"/>
        <v>155.19999999999999</v>
      </c>
    </row>
    <row r="948" spans="1:9" ht="14">
      <c r="A948" s="104" t="s">
        <v>199</v>
      </c>
      <c r="B948" s="107" t="s">
        <v>349</v>
      </c>
      <c r="C948" s="104">
        <v>18</v>
      </c>
      <c r="D948" s="104" t="s">
        <v>1199</v>
      </c>
      <c r="E948" s="105" t="s">
        <v>1039</v>
      </c>
      <c r="F948" s="105" t="s">
        <v>1039</v>
      </c>
      <c r="G948" s="105">
        <v>2</v>
      </c>
      <c r="H948" s="108" t="str">
        <f t="shared" ca="1" si="0"/>
        <v>155.55</v>
      </c>
      <c r="I948" s="109">
        <f t="shared" ca="1" si="1"/>
        <v>155.55000000000001</v>
      </c>
    </row>
    <row r="949" spans="1:9" ht="14">
      <c r="A949" s="104" t="s">
        <v>785</v>
      </c>
      <c r="B949" s="107" t="s">
        <v>1689</v>
      </c>
      <c r="C949" s="104">
        <v>10</v>
      </c>
      <c r="D949" s="104" t="s">
        <v>1197</v>
      </c>
      <c r="E949" s="105" t="s">
        <v>615</v>
      </c>
      <c r="F949" s="105" t="s">
        <v>1198</v>
      </c>
      <c r="G949" s="105">
        <v>5</v>
      </c>
      <c r="H949" s="108" t="str">
        <f t="shared" ca="1" si="0"/>
        <v/>
      </c>
      <c r="I949" s="109" t="str">
        <f t="shared" ca="1" si="1"/>
        <v/>
      </c>
    </row>
    <row r="950" spans="1:9" ht="14">
      <c r="A950" s="104" t="s">
        <v>785</v>
      </c>
      <c r="B950" s="107" t="s">
        <v>1690</v>
      </c>
      <c r="C950" s="104">
        <v>10</v>
      </c>
      <c r="D950" s="104" t="s">
        <v>1197</v>
      </c>
      <c r="E950" s="105" t="s">
        <v>615</v>
      </c>
      <c r="F950" s="105" t="s">
        <v>1198</v>
      </c>
      <c r="G950" s="105">
        <v>5</v>
      </c>
      <c r="H950" s="108" t="str">
        <f t="shared" ca="1" si="0"/>
        <v/>
      </c>
      <c r="I950" s="109" t="str">
        <f t="shared" ca="1" si="1"/>
        <v/>
      </c>
    </row>
    <row r="951" spans="1:9" ht="14">
      <c r="A951" s="104" t="s">
        <v>785</v>
      </c>
      <c r="B951" s="107" t="s">
        <v>1691</v>
      </c>
      <c r="C951" s="104">
        <v>9</v>
      </c>
      <c r="D951" s="104" t="s">
        <v>1197</v>
      </c>
      <c r="E951" s="105" t="s">
        <v>615</v>
      </c>
      <c r="F951" s="105" t="s">
        <v>1198</v>
      </c>
      <c r="G951" s="105">
        <v>5</v>
      </c>
      <c r="H951" s="108" t="str">
        <f t="shared" ca="1" si="0"/>
        <v/>
      </c>
      <c r="I951" s="109" t="str">
        <f t="shared" ca="1" si="1"/>
        <v/>
      </c>
    </row>
    <row r="952" spans="1:9" ht="14">
      <c r="A952" s="104" t="s">
        <v>785</v>
      </c>
      <c r="B952" s="107" t="s">
        <v>1692</v>
      </c>
      <c r="C952" s="104">
        <v>10</v>
      </c>
      <c r="D952" s="104" t="s">
        <v>1197</v>
      </c>
      <c r="E952" s="105" t="s">
        <v>615</v>
      </c>
      <c r="F952" s="105" t="s">
        <v>1198</v>
      </c>
      <c r="G952" s="105">
        <v>5</v>
      </c>
      <c r="H952" s="108" t="str">
        <f t="shared" ca="1" si="0"/>
        <v/>
      </c>
      <c r="I952" s="109" t="str">
        <f t="shared" ca="1" si="1"/>
        <v/>
      </c>
    </row>
    <row r="953" spans="1:9" ht="14">
      <c r="A953" s="104" t="s">
        <v>785</v>
      </c>
      <c r="B953" s="107" t="s">
        <v>796</v>
      </c>
      <c r="C953" s="104">
        <v>9</v>
      </c>
      <c r="D953" s="104" t="s">
        <v>1199</v>
      </c>
      <c r="E953" s="105" t="s">
        <v>615</v>
      </c>
      <c r="F953" s="105" t="s">
        <v>1198</v>
      </c>
      <c r="G953" s="105">
        <v>5</v>
      </c>
      <c r="H953" s="106" t="str">
        <f t="shared" ca="1" si="0"/>
        <v>74.65</v>
      </c>
      <c r="I953" s="106">
        <f t="shared" ca="1" si="1"/>
        <v>74.650000000000006</v>
      </c>
    </row>
    <row r="954" spans="1:9" ht="14">
      <c r="A954" s="104" t="s">
        <v>785</v>
      </c>
      <c r="B954" s="107" t="s">
        <v>1693</v>
      </c>
      <c r="C954" s="104">
        <v>10</v>
      </c>
      <c r="D954" s="104" t="s">
        <v>1199</v>
      </c>
      <c r="E954" s="105" t="s">
        <v>615</v>
      </c>
      <c r="F954" s="105" t="s">
        <v>1198</v>
      </c>
      <c r="G954" s="105">
        <v>5</v>
      </c>
      <c r="H954" s="106" t="str">
        <f t="shared" ca="1" si="0"/>
        <v/>
      </c>
      <c r="I954" s="106" t="str">
        <f t="shared" ca="1" si="1"/>
        <v/>
      </c>
    </row>
    <row r="955" spans="1:9" ht="14">
      <c r="A955" s="104" t="s">
        <v>785</v>
      </c>
      <c r="B955" s="107" t="s">
        <v>794</v>
      </c>
      <c r="C955" s="104">
        <v>10</v>
      </c>
      <c r="D955" s="104" t="s">
        <v>1199</v>
      </c>
      <c r="E955" s="105" t="s">
        <v>615</v>
      </c>
      <c r="F955" s="105" t="s">
        <v>1198</v>
      </c>
      <c r="G955" s="105">
        <v>5</v>
      </c>
      <c r="H955" s="108" t="str">
        <f t="shared" ca="1" si="0"/>
        <v>77.5</v>
      </c>
      <c r="I955" s="109">
        <f t="shared" ca="1" si="1"/>
        <v>77.5</v>
      </c>
    </row>
    <row r="956" spans="1:9" ht="14">
      <c r="A956" s="104" t="s">
        <v>785</v>
      </c>
      <c r="B956" s="107" t="s">
        <v>798</v>
      </c>
      <c r="C956" s="104">
        <v>10</v>
      </c>
      <c r="D956" s="104" t="s">
        <v>1199</v>
      </c>
      <c r="E956" s="105" t="s">
        <v>615</v>
      </c>
      <c r="F956" s="105" t="s">
        <v>1198</v>
      </c>
      <c r="G956" s="105">
        <v>5</v>
      </c>
      <c r="H956" s="106" t="str">
        <f t="shared" ca="1" si="0"/>
        <v>69.6</v>
      </c>
      <c r="I956" s="106">
        <f t="shared" ca="1" si="1"/>
        <v>69.599999999999994</v>
      </c>
    </row>
    <row r="957" spans="1:9" ht="14">
      <c r="A957" s="104" t="s">
        <v>785</v>
      </c>
      <c r="B957" s="107" t="s">
        <v>1694</v>
      </c>
      <c r="C957" s="104">
        <v>13</v>
      </c>
      <c r="D957" s="104" t="s">
        <v>1197</v>
      </c>
      <c r="E957" s="105" t="s">
        <v>1200</v>
      </c>
      <c r="F957" s="105" t="s">
        <v>1039</v>
      </c>
      <c r="G957" s="105">
        <v>5</v>
      </c>
      <c r="H957" s="108" t="str">
        <f t="shared" ca="1" si="0"/>
        <v/>
      </c>
      <c r="I957" s="109" t="str">
        <f t="shared" ca="1" si="1"/>
        <v/>
      </c>
    </row>
    <row r="958" spans="1:9" ht="14">
      <c r="A958" s="104" t="s">
        <v>785</v>
      </c>
      <c r="B958" s="107" t="s">
        <v>848</v>
      </c>
      <c r="C958" s="104">
        <v>14</v>
      </c>
      <c r="D958" s="104" t="s">
        <v>1197</v>
      </c>
      <c r="E958" s="105" t="s">
        <v>1200</v>
      </c>
      <c r="F958" s="105" t="s">
        <v>1039</v>
      </c>
      <c r="G958" s="105">
        <v>5</v>
      </c>
      <c r="H958" s="106" t="str">
        <f t="shared" ca="1" si="0"/>
        <v>122.55</v>
      </c>
      <c r="I958" s="106">
        <f t="shared" ca="1" si="1"/>
        <v>122.55</v>
      </c>
    </row>
    <row r="959" spans="1:9" ht="14">
      <c r="A959" s="104" t="s">
        <v>785</v>
      </c>
      <c r="B959" s="107" t="s">
        <v>846</v>
      </c>
      <c r="C959" s="104">
        <v>13</v>
      </c>
      <c r="D959" s="104" t="s">
        <v>1197</v>
      </c>
      <c r="E959" s="105" t="s">
        <v>1200</v>
      </c>
      <c r="F959" s="105" t="s">
        <v>1039</v>
      </c>
      <c r="G959" s="105">
        <v>5</v>
      </c>
      <c r="H959" s="106" t="str">
        <f t="shared" ca="1" si="0"/>
        <v>147.1</v>
      </c>
      <c r="I959" s="106">
        <f t="shared" ca="1" si="1"/>
        <v>147.1</v>
      </c>
    </row>
    <row r="960" spans="1:9" ht="14">
      <c r="A960" s="104" t="s">
        <v>785</v>
      </c>
      <c r="B960" s="107" t="s">
        <v>834</v>
      </c>
      <c r="C960" s="104">
        <v>12</v>
      </c>
      <c r="D960" s="104" t="s">
        <v>1197</v>
      </c>
      <c r="E960" s="105" t="s">
        <v>1198</v>
      </c>
      <c r="F960" s="105" t="s">
        <v>1200</v>
      </c>
      <c r="G960" s="105">
        <v>5</v>
      </c>
      <c r="H960" s="106" t="str">
        <f t="shared" ca="1" si="0"/>
        <v>70.4</v>
      </c>
      <c r="I960" s="106">
        <f t="shared" ca="1" si="1"/>
        <v>70.400000000000006</v>
      </c>
    </row>
    <row r="961" spans="1:9" ht="14">
      <c r="A961" s="104" t="s">
        <v>785</v>
      </c>
      <c r="B961" s="107" t="s">
        <v>1695</v>
      </c>
      <c r="C961" s="104">
        <v>12</v>
      </c>
      <c r="D961" s="104" t="s">
        <v>1197</v>
      </c>
      <c r="E961" s="105" t="s">
        <v>1198</v>
      </c>
      <c r="F961" s="105" t="s">
        <v>1200</v>
      </c>
      <c r="G961" s="105">
        <v>5</v>
      </c>
      <c r="H961" s="106" t="str">
        <f t="shared" ca="1" si="0"/>
        <v/>
      </c>
      <c r="I961" s="106" t="str">
        <f t="shared" ca="1" si="1"/>
        <v/>
      </c>
    </row>
    <row r="962" spans="1:9" ht="14">
      <c r="A962" s="104" t="s">
        <v>785</v>
      </c>
      <c r="B962" s="107" t="s">
        <v>825</v>
      </c>
      <c r="C962" s="104">
        <v>11</v>
      </c>
      <c r="D962" s="104" t="s">
        <v>1197</v>
      </c>
      <c r="E962" s="105" t="s">
        <v>1198</v>
      </c>
      <c r="F962" s="105" t="s">
        <v>1200</v>
      </c>
      <c r="G962" s="105">
        <v>5</v>
      </c>
      <c r="H962" s="108" t="str">
        <f t="shared" ca="1" si="0"/>
        <v>114.5</v>
      </c>
      <c r="I962" s="109">
        <f t="shared" ca="1" si="1"/>
        <v>114.5</v>
      </c>
    </row>
    <row r="963" spans="1:9" ht="14">
      <c r="A963" s="104" t="s">
        <v>785</v>
      </c>
      <c r="B963" s="107" t="s">
        <v>836</v>
      </c>
      <c r="C963" s="104">
        <v>11</v>
      </c>
      <c r="D963" s="104" t="s">
        <v>1197</v>
      </c>
      <c r="E963" s="105" t="s">
        <v>1198</v>
      </c>
      <c r="F963" s="105" t="s">
        <v>1200</v>
      </c>
      <c r="G963" s="105">
        <v>5</v>
      </c>
      <c r="H963" s="106" t="str">
        <f t="shared" ca="1" si="0"/>
        <v>66.6</v>
      </c>
      <c r="I963" s="106">
        <f t="shared" ca="1" si="1"/>
        <v>66.599999999999994</v>
      </c>
    </row>
    <row r="964" spans="1:9" ht="14">
      <c r="A964" s="104" t="s">
        <v>785</v>
      </c>
      <c r="B964" s="107" t="s">
        <v>821</v>
      </c>
      <c r="C964" s="104">
        <v>12</v>
      </c>
      <c r="D964" s="104" t="s">
        <v>1197</v>
      </c>
      <c r="E964" s="105" t="s">
        <v>1198</v>
      </c>
      <c r="F964" s="105" t="s">
        <v>1200</v>
      </c>
      <c r="G964" s="105">
        <v>5</v>
      </c>
      <c r="H964" s="108" t="str">
        <f t="shared" ca="1" si="0"/>
        <v>124.2</v>
      </c>
      <c r="I964" s="109">
        <f t="shared" ca="1" si="1"/>
        <v>124.2</v>
      </c>
    </row>
    <row r="965" spans="1:9" ht="14">
      <c r="A965" s="104" t="s">
        <v>785</v>
      </c>
      <c r="B965" s="107" t="s">
        <v>827</v>
      </c>
      <c r="C965" s="104">
        <v>11</v>
      </c>
      <c r="D965" s="104" t="s">
        <v>1199</v>
      </c>
      <c r="E965" s="105" t="s">
        <v>1198</v>
      </c>
      <c r="F965" s="105" t="s">
        <v>1200</v>
      </c>
      <c r="G965" s="105">
        <v>5</v>
      </c>
      <c r="H965" s="106" t="str">
        <f t="shared" ca="1" si="0"/>
        <v>74.55</v>
      </c>
      <c r="I965" s="106">
        <f t="shared" ca="1" si="1"/>
        <v>74.55</v>
      </c>
    </row>
    <row r="966" spans="1:9" ht="14">
      <c r="A966" s="104" t="s">
        <v>785</v>
      </c>
      <c r="B966" s="107" t="s">
        <v>837</v>
      </c>
      <c r="C966" s="104">
        <v>11</v>
      </c>
      <c r="D966" s="104" t="s">
        <v>1199</v>
      </c>
      <c r="E966" s="105" t="s">
        <v>1198</v>
      </c>
      <c r="F966" s="105" t="s">
        <v>1200</v>
      </c>
      <c r="G966" s="105">
        <v>5</v>
      </c>
      <c r="H966" s="106" t="str">
        <f t="shared" ca="1" si="0"/>
        <v>55.9</v>
      </c>
      <c r="I966" s="106">
        <f t="shared" ca="1" si="1"/>
        <v>55.9</v>
      </c>
    </row>
    <row r="967" spans="1:9" ht="14">
      <c r="A967" s="104" t="s">
        <v>785</v>
      </c>
      <c r="B967" s="107" t="s">
        <v>823</v>
      </c>
      <c r="C967" s="104">
        <v>12</v>
      </c>
      <c r="D967" s="104" t="s">
        <v>1199</v>
      </c>
      <c r="E967" s="105" t="s">
        <v>1198</v>
      </c>
      <c r="F967" s="105" t="s">
        <v>1200</v>
      </c>
      <c r="G967" s="105">
        <v>5</v>
      </c>
      <c r="H967" s="106" t="str">
        <f t="shared" ca="1" si="0"/>
        <v>87.15</v>
      </c>
      <c r="I967" s="106">
        <f t="shared" ca="1" si="1"/>
        <v>87.15</v>
      </c>
    </row>
    <row r="968" spans="1:9" ht="14">
      <c r="A968" s="104" t="s">
        <v>785</v>
      </c>
      <c r="B968" s="107" t="s">
        <v>1696</v>
      </c>
      <c r="C968" s="104">
        <v>18</v>
      </c>
      <c r="D968" s="104" t="s">
        <v>1197</v>
      </c>
      <c r="E968" s="105" t="s">
        <v>1039</v>
      </c>
      <c r="F968" s="105" t="s">
        <v>1039</v>
      </c>
      <c r="G968" s="105">
        <v>5</v>
      </c>
      <c r="H968" s="106" t="str">
        <f t="shared" ca="1" si="0"/>
        <v/>
      </c>
      <c r="I968" s="106" t="str">
        <f t="shared" ca="1" si="1"/>
        <v/>
      </c>
    </row>
    <row r="969" spans="1:9" ht="14">
      <c r="A969" s="104" t="s">
        <v>785</v>
      </c>
      <c r="B969" s="107" t="s">
        <v>1697</v>
      </c>
      <c r="C969" s="104">
        <v>17</v>
      </c>
      <c r="D969" s="104" t="s">
        <v>1197</v>
      </c>
      <c r="E969" s="105" t="s">
        <v>1039</v>
      </c>
      <c r="F969" s="105" t="s">
        <v>1039</v>
      </c>
      <c r="G969" s="105">
        <v>5</v>
      </c>
      <c r="H969" s="106" t="str">
        <f t="shared" ca="1" si="0"/>
        <v/>
      </c>
      <c r="I969" s="106" t="str">
        <f t="shared" ca="1" si="1"/>
        <v/>
      </c>
    </row>
    <row r="970" spans="1:9" ht="14">
      <c r="A970" s="104" t="s">
        <v>785</v>
      </c>
      <c r="B970" s="107" t="s">
        <v>855</v>
      </c>
      <c r="C970" s="104">
        <v>15</v>
      </c>
      <c r="D970" s="104" t="s">
        <v>1199</v>
      </c>
      <c r="E970" s="105" t="s">
        <v>1039</v>
      </c>
      <c r="F970" s="105" t="s">
        <v>1039</v>
      </c>
      <c r="G970" s="105">
        <v>5</v>
      </c>
      <c r="H970" s="108" t="str">
        <f t="shared" ca="1" si="0"/>
        <v>180.6</v>
      </c>
      <c r="I970" s="109">
        <f t="shared" ca="1" si="1"/>
        <v>180.6</v>
      </c>
    </row>
    <row r="971" spans="1:9" ht="14">
      <c r="A971" s="104" t="s">
        <v>785</v>
      </c>
      <c r="B971" s="107" t="s">
        <v>857</v>
      </c>
      <c r="C971" s="104">
        <v>17</v>
      </c>
      <c r="D971" s="104" t="s">
        <v>1199</v>
      </c>
      <c r="E971" s="105" t="s">
        <v>1039</v>
      </c>
      <c r="F971" s="105" t="s">
        <v>1039</v>
      </c>
      <c r="G971" s="105">
        <v>5</v>
      </c>
      <c r="H971" s="108" t="str">
        <f t="shared" ca="1" si="0"/>
        <v>173.75</v>
      </c>
      <c r="I971" s="109">
        <f t="shared" ca="1" si="1"/>
        <v>173.75</v>
      </c>
    </row>
    <row r="972" spans="1:9" ht="14">
      <c r="A972" s="104" t="s">
        <v>258</v>
      </c>
      <c r="B972" s="107" t="s">
        <v>265</v>
      </c>
      <c r="C972" s="104">
        <v>10</v>
      </c>
      <c r="D972" s="104" t="s">
        <v>1197</v>
      </c>
      <c r="E972" s="105" t="s">
        <v>615</v>
      </c>
      <c r="F972" s="105" t="s">
        <v>1198</v>
      </c>
      <c r="G972" s="105">
        <v>3</v>
      </c>
      <c r="H972" s="106" t="str">
        <f t="shared" ca="1" si="0"/>
        <v>56.75</v>
      </c>
      <c r="I972" s="106">
        <f t="shared" ca="1" si="1"/>
        <v>56.75</v>
      </c>
    </row>
    <row r="973" spans="1:9" ht="14">
      <c r="A973" s="104" t="s">
        <v>258</v>
      </c>
      <c r="B973" s="107" t="s">
        <v>1698</v>
      </c>
      <c r="C973" s="104">
        <v>5</v>
      </c>
      <c r="D973" s="104" t="s">
        <v>1197</v>
      </c>
      <c r="E973" s="105" t="s">
        <v>615</v>
      </c>
      <c r="F973" s="105" t="s">
        <v>1198</v>
      </c>
      <c r="G973" s="105">
        <v>3</v>
      </c>
      <c r="H973" s="106" t="str">
        <f t="shared" ca="1" si="0"/>
        <v/>
      </c>
      <c r="I973" s="106" t="str">
        <f t="shared" ca="1" si="1"/>
        <v/>
      </c>
    </row>
    <row r="974" spans="1:9" ht="14">
      <c r="A974" s="104" t="s">
        <v>258</v>
      </c>
      <c r="B974" s="107" t="s">
        <v>1699</v>
      </c>
      <c r="C974" s="104">
        <v>8</v>
      </c>
      <c r="D974" s="104" t="s">
        <v>1197</v>
      </c>
      <c r="E974" s="105" t="s">
        <v>615</v>
      </c>
      <c r="F974" s="105" t="s">
        <v>1198</v>
      </c>
      <c r="G974" s="105">
        <v>3</v>
      </c>
      <c r="H974" s="108" t="str">
        <f t="shared" ca="1" si="0"/>
        <v/>
      </c>
      <c r="I974" s="109" t="str">
        <f t="shared" ca="1" si="1"/>
        <v/>
      </c>
    </row>
    <row r="975" spans="1:9" ht="14">
      <c r="A975" s="104" t="s">
        <v>258</v>
      </c>
      <c r="B975" s="107" t="s">
        <v>303</v>
      </c>
      <c r="C975" s="104">
        <v>6</v>
      </c>
      <c r="D975" s="104" t="s">
        <v>1197</v>
      </c>
      <c r="E975" s="105" t="s">
        <v>615</v>
      </c>
      <c r="F975" s="105" t="s">
        <v>1198</v>
      </c>
      <c r="G975" s="105">
        <v>3</v>
      </c>
      <c r="H975" s="106" t="str">
        <f t="shared" ca="1" si="0"/>
        <v>19</v>
      </c>
      <c r="I975" s="106">
        <f t="shared" ca="1" si="1"/>
        <v>19</v>
      </c>
    </row>
    <row r="976" spans="1:9" ht="14">
      <c r="A976" s="104" t="s">
        <v>258</v>
      </c>
      <c r="B976" s="107" t="s">
        <v>267</v>
      </c>
      <c r="C976" s="104">
        <v>10</v>
      </c>
      <c r="D976" s="104" t="s">
        <v>1199</v>
      </c>
      <c r="E976" s="105" t="s">
        <v>615</v>
      </c>
      <c r="F976" s="105" t="s">
        <v>1198</v>
      </c>
      <c r="G976" s="105">
        <v>3</v>
      </c>
      <c r="H976" s="106" t="str">
        <f t="shared" ca="1" si="0"/>
        <v>62.25</v>
      </c>
      <c r="I976" s="106">
        <f t="shared" ca="1" si="1"/>
        <v>62.25</v>
      </c>
    </row>
    <row r="977" spans="1:9" ht="14">
      <c r="A977" s="104" t="s">
        <v>258</v>
      </c>
      <c r="B977" s="107" t="s">
        <v>1700</v>
      </c>
      <c r="C977" s="104">
        <v>9</v>
      </c>
      <c r="D977" s="104" t="s">
        <v>1199</v>
      </c>
      <c r="E977" s="105" t="s">
        <v>615</v>
      </c>
      <c r="F977" s="105" t="s">
        <v>1198</v>
      </c>
      <c r="G977" s="105">
        <v>3</v>
      </c>
      <c r="H977" s="106" t="str">
        <f t="shared" ca="1" si="0"/>
        <v/>
      </c>
      <c r="I977" s="106" t="str">
        <f t="shared" ca="1" si="1"/>
        <v/>
      </c>
    </row>
    <row r="978" spans="1:9" ht="14">
      <c r="A978" s="104" t="s">
        <v>258</v>
      </c>
      <c r="B978" s="107" t="s">
        <v>287</v>
      </c>
      <c r="C978" s="104">
        <v>9</v>
      </c>
      <c r="D978" s="104" t="s">
        <v>1199</v>
      </c>
      <c r="E978" s="105" t="s">
        <v>615</v>
      </c>
      <c r="F978" s="105" t="s">
        <v>1198</v>
      </c>
      <c r="G978" s="105">
        <v>3</v>
      </c>
      <c r="H978" s="108" t="str">
        <f t="shared" ca="1" si="0"/>
        <v>50.6</v>
      </c>
      <c r="I978" s="109">
        <f t="shared" ca="1" si="1"/>
        <v>50.6</v>
      </c>
    </row>
    <row r="979" spans="1:9" ht="14">
      <c r="A979" s="104" t="s">
        <v>258</v>
      </c>
      <c r="B979" s="107" t="s">
        <v>262</v>
      </c>
      <c r="C979" s="104">
        <v>9</v>
      </c>
      <c r="D979" s="104" t="s">
        <v>1199</v>
      </c>
      <c r="E979" s="105" t="s">
        <v>615</v>
      </c>
      <c r="F979" s="105" t="s">
        <v>1198</v>
      </c>
      <c r="G979" s="105">
        <v>3</v>
      </c>
      <c r="H979" s="108" t="str">
        <f t="shared" ca="1" si="0"/>
        <v>66.65</v>
      </c>
      <c r="I979" s="109">
        <f t="shared" ca="1" si="1"/>
        <v>66.650000000000006</v>
      </c>
    </row>
    <row r="980" spans="1:9" ht="14">
      <c r="A980" s="104" t="s">
        <v>258</v>
      </c>
      <c r="B980" s="107" t="s">
        <v>1701</v>
      </c>
      <c r="C980" s="104">
        <v>9</v>
      </c>
      <c r="D980" s="104" t="s">
        <v>1199</v>
      </c>
      <c r="E980" s="105" t="s">
        <v>615</v>
      </c>
      <c r="F980" s="105" t="s">
        <v>1198</v>
      </c>
      <c r="G980" s="105">
        <v>3</v>
      </c>
      <c r="H980" s="106" t="str">
        <f t="shared" ca="1" si="0"/>
        <v/>
      </c>
      <c r="I980" s="106" t="str">
        <f t="shared" ca="1" si="1"/>
        <v/>
      </c>
    </row>
    <row r="981" spans="1:9" ht="14">
      <c r="A981" s="104" t="s">
        <v>258</v>
      </c>
      <c r="B981" s="107" t="s">
        <v>302</v>
      </c>
      <c r="C981" s="104">
        <v>8</v>
      </c>
      <c r="D981" s="104" t="s">
        <v>1199</v>
      </c>
      <c r="E981" s="105" t="s">
        <v>615</v>
      </c>
      <c r="F981" s="105" t="s">
        <v>1198</v>
      </c>
      <c r="G981" s="105">
        <v>3</v>
      </c>
      <c r="H981" s="108" t="str">
        <f t="shared" ca="1" si="0"/>
        <v>35.55</v>
      </c>
      <c r="I981" s="109">
        <f t="shared" ca="1" si="1"/>
        <v>35.549999999999997</v>
      </c>
    </row>
    <row r="982" spans="1:9" ht="14">
      <c r="A982" s="104" t="s">
        <v>258</v>
      </c>
      <c r="B982" s="107" t="s">
        <v>1702</v>
      </c>
      <c r="C982" s="104">
        <v>8</v>
      </c>
      <c r="D982" s="104" t="s">
        <v>1199</v>
      </c>
      <c r="E982" s="105" t="s">
        <v>615</v>
      </c>
      <c r="F982" s="105" t="s">
        <v>1198</v>
      </c>
      <c r="G982" s="105">
        <v>3</v>
      </c>
      <c r="H982" s="106" t="str">
        <f t="shared" ca="1" si="0"/>
        <v/>
      </c>
      <c r="I982" s="106" t="str">
        <f t="shared" ca="1" si="1"/>
        <v/>
      </c>
    </row>
    <row r="983" spans="1:9" ht="14">
      <c r="A983" s="104" t="s">
        <v>258</v>
      </c>
      <c r="B983" s="107" t="s">
        <v>273</v>
      </c>
      <c r="C983" s="104">
        <v>8</v>
      </c>
      <c r="D983" s="104" t="s">
        <v>1199</v>
      </c>
      <c r="E983" s="105" t="s">
        <v>615</v>
      </c>
      <c r="F983" s="105" t="s">
        <v>1198</v>
      </c>
      <c r="G983" s="105">
        <v>3</v>
      </c>
      <c r="H983" s="106" t="str">
        <f t="shared" ca="1" si="0"/>
        <v>59.6</v>
      </c>
      <c r="I983" s="106">
        <f t="shared" ca="1" si="1"/>
        <v>59.6</v>
      </c>
    </row>
    <row r="984" spans="1:9" ht="14">
      <c r="A984" s="104" t="s">
        <v>258</v>
      </c>
      <c r="B984" s="107" t="s">
        <v>1703</v>
      </c>
      <c r="C984" s="104">
        <v>9</v>
      </c>
      <c r="D984" s="104" t="s">
        <v>1199</v>
      </c>
      <c r="E984" s="105" t="s">
        <v>615</v>
      </c>
      <c r="F984" s="105" t="s">
        <v>1198</v>
      </c>
      <c r="G984" s="105">
        <v>3</v>
      </c>
      <c r="H984" s="106" t="str">
        <f t="shared" ca="1" si="0"/>
        <v/>
      </c>
      <c r="I984" s="106" t="str">
        <f t="shared" ca="1" si="1"/>
        <v/>
      </c>
    </row>
    <row r="985" spans="1:9" ht="14">
      <c r="A985" s="104" t="s">
        <v>258</v>
      </c>
      <c r="B985" s="107" t="s">
        <v>282</v>
      </c>
      <c r="C985" s="104">
        <v>9</v>
      </c>
      <c r="D985" s="104" t="s">
        <v>1199</v>
      </c>
      <c r="E985" s="105" t="s">
        <v>615</v>
      </c>
      <c r="F985" s="105" t="s">
        <v>1198</v>
      </c>
      <c r="G985" s="105">
        <v>3</v>
      </c>
      <c r="H985" s="106" t="str">
        <f t="shared" ca="1" si="0"/>
        <v>50.7</v>
      </c>
      <c r="I985" s="106">
        <f t="shared" ca="1" si="1"/>
        <v>50.7</v>
      </c>
    </row>
    <row r="986" spans="1:9" ht="14">
      <c r="A986" s="104" t="s">
        <v>258</v>
      </c>
      <c r="B986" s="107" t="s">
        <v>298</v>
      </c>
      <c r="C986" s="104">
        <v>9</v>
      </c>
      <c r="D986" s="104" t="s">
        <v>1199</v>
      </c>
      <c r="E986" s="105" t="s">
        <v>615</v>
      </c>
      <c r="F986" s="105" t="s">
        <v>1198</v>
      </c>
      <c r="G986" s="105">
        <v>3</v>
      </c>
      <c r="H986" s="106" t="str">
        <f t="shared" ca="1" si="0"/>
        <v>42.45</v>
      </c>
      <c r="I986" s="106">
        <f t="shared" ca="1" si="1"/>
        <v>42.45</v>
      </c>
    </row>
    <row r="987" spans="1:9" ht="14">
      <c r="A987" s="104" t="s">
        <v>258</v>
      </c>
      <c r="B987" s="107" t="s">
        <v>294</v>
      </c>
      <c r="C987" s="104">
        <v>7</v>
      </c>
      <c r="D987" s="104" t="s">
        <v>1199</v>
      </c>
      <c r="E987" s="105" t="s">
        <v>615</v>
      </c>
      <c r="F987" s="105" t="s">
        <v>1198</v>
      </c>
      <c r="G987" s="105">
        <v>3</v>
      </c>
      <c r="H987" s="106" t="str">
        <f t="shared" ca="1" si="0"/>
        <v>46.7</v>
      </c>
      <c r="I987" s="106">
        <f t="shared" ca="1" si="1"/>
        <v>46.7</v>
      </c>
    </row>
    <row r="988" spans="1:9" ht="14">
      <c r="A988" s="104" t="s">
        <v>258</v>
      </c>
      <c r="B988" s="107" t="s">
        <v>1704</v>
      </c>
      <c r="C988" s="104">
        <v>13</v>
      </c>
      <c r="D988" s="104" t="s">
        <v>1197</v>
      </c>
      <c r="E988" s="105" t="s">
        <v>1200</v>
      </c>
      <c r="F988" s="105" t="s">
        <v>1039</v>
      </c>
      <c r="G988" s="105">
        <v>3</v>
      </c>
      <c r="H988" s="108" t="str">
        <f t="shared" ca="1" si="0"/>
        <v/>
      </c>
      <c r="I988" s="109" t="str">
        <f t="shared" ca="1" si="1"/>
        <v/>
      </c>
    </row>
    <row r="989" spans="1:9" ht="14">
      <c r="A989" s="104" t="s">
        <v>258</v>
      </c>
      <c r="B989" s="107" t="s">
        <v>343</v>
      </c>
      <c r="C989" s="104">
        <v>14</v>
      </c>
      <c r="D989" s="104" t="s">
        <v>1199</v>
      </c>
      <c r="E989" s="105" t="s">
        <v>1200</v>
      </c>
      <c r="F989" s="105" t="s">
        <v>1039</v>
      </c>
      <c r="G989" s="105">
        <v>3</v>
      </c>
      <c r="H989" s="108" t="str">
        <f t="shared" ca="1" si="0"/>
        <v>115.45</v>
      </c>
      <c r="I989" s="109">
        <f t="shared" ca="1" si="1"/>
        <v>115.45</v>
      </c>
    </row>
    <row r="990" spans="1:9" ht="14">
      <c r="A990" s="104" t="s">
        <v>258</v>
      </c>
      <c r="B990" s="107" t="s">
        <v>1705</v>
      </c>
      <c r="C990" s="104">
        <v>13</v>
      </c>
      <c r="D990" s="104" t="s">
        <v>1199</v>
      </c>
      <c r="E990" s="105" t="s">
        <v>1200</v>
      </c>
      <c r="F990" s="105" t="s">
        <v>1039</v>
      </c>
      <c r="G990" s="105">
        <v>3</v>
      </c>
      <c r="H990" s="108" t="str">
        <f t="shared" ca="1" si="0"/>
        <v/>
      </c>
      <c r="I990" s="109" t="str">
        <f t="shared" ca="1" si="1"/>
        <v/>
      </c>
    </row>
    <row r="991" spans="1:9" ht="14">
      <c r="A991" s="104" t="s">
        <v>258</v>
      </c>
      <c r="B991" s="107" t="s">
        <v>316</v>
      </c>
      <c r="C991" s="104">
        <v>12</v>
      </c>
      <c r="D991" s="104" t="s">
        <v>1197</v>
      </c>
      <c r="E991" s="105" t="s">
        <v>1198</v>
      </c>
      <c r="F991" s="105" t="s">
        <v>1200</v>
      </c>
      <c r="G991" s="105">
        <v>3</v>
      </c>
      <c r="H991" s="108" t="str">
        <f t="shared" ca="1" si="0"/>
        <v>90.65</v>
      </c>
      <c r="I991" s="109">
        <f t="shared" ca="1" si="1"/>
        <v>90.65</v>
      </c>
    </row>
    <row r="992" spans="1:9" ht="14">
      <c r="A992" s="104" t="s">
        <v>258</v>
      </c>
      <c r="B992" s="107" t="s">
        <v>326</v>
      </c>
      <c r="C992" s="104">
        <v>12</v>
      </c>
      <c r="D992" s="104" t="s">
        <v>1197</v>
      </c>
      <c r="E992" s="105" t="s">
        <v>1198</v>
      </c>
      <c r="F992" s="105" t="s">
        <v>1200</v>
      </c>
      <c r="G992" s="105">
        <v>3</v>
      </c>
      <c r="H992" s="106" t="str">
        <f t="shared" ca="1" si="0"/>
        <v>63.65</v>
      </c>
      <c r="I992" s="106">
        <f t="shared" ca="1" si="1"/>
        <v>63.65</v>
      </c>
    </row>
    <row r="993" spans="1:9" ht="14">
      <c r="A993" s="104" t="s">
        <v>258</v>
      </c>
      <c r="B993" s="107" t="s">
        <v>312</v>
      </c>
      <c r="C993" s="104">
        <v>12</v>
      </c>
      <c r="D993" s="104" t="s">
        <v>1197</v>
      </c>
      <c r="E993" s="105" t="s">
        <v>1198</v>
      </c>
      <c r="F993" s="105" t="s">
        <v>1200</v>
      </c>
      <c r="G993" s="105">
        <v>3</v>
      </c>
      <c r="H993" s="108" t="str">
        <f t="shared" ca="1" si="0"/>
        <v>92.15</v>
      </c>
      <c r="I993" s="109">
        <f t="shared" ca="1" si="1"/>
        <v>92.15</v>
      </c>
    </row>
    <row r="994" spans="1:9" ht="14">
      <c r="A994" s="104" t="s">
        <v>258</v>
      </c>
      <c r="B994" s="107" t="s">
        <v>1706</v>
      </c>
      <c r="C994" s="104">
        <v>11</v>
      </c>
      <c r="D994" s="104" t="s">
        <v>1197</v>
      </c>
      <c r="E994" s="105" t="s">
        <v>1198</v>
      </c>
      <c r="F994" s="105" t="s">
        <v>1200</v>
      </c>
      <c r="G994" s="105">
        <v>3</v>
      </c>
      <c r="H994" s="108" t="str">
        <f t="shared" ca="1" si="0"/>
        <v/>
      </c>
      <c r="I994" s="109" t="str">
        <f t="shared" ca="1" si="1"/>
        <v/>
      </c>
    </row>
    <row r="995" spans="1:9" ht="14">
      <c r="A995" s="104" t="s">
        <v>258</v>
      </c>
      <c r="B995" s="107" t="s">
        <v>335</v>
      </c>
      <c r="C995" s="104">
        <v>11</v>
      </c>
      <c r="D995" s="104" t="s">
        <v>1197</v>
      </c>
      <c r="E995" s="105" t="s">
        <v>1198</v>
      </c>
      <c r="F995" s="105" t="s">
        <v>1200</v>
      </c>
      <c r="G995" s="105">
        <v>3</v>
      </c>
      <c r="H995" s="108" t="str">
        <f t="shared" ca="1" si="0"/>
        <v>54.9</v>
      </c>
      <c r="I995" s="109">
        <f t="shared" ca="1" si="1"/>
        <v>54.9</v>
      </c>
    </row>
    <row r="996" spans="1:9" ht="14">
      <c r="A996" s="104" t="s">
        <v>258</v>
      </c>
      <c r="B996" s="107" t="s">
        <v>327</v>
      </c>
      <c r="C996" s="104">
        <v>12</v>
      </c>
      <c r="D996" s="104" t="s">
        <v>1199</v>
      </c>
      <c r="E996" s="105" t="s">
        <v>1198</v>
      </c>
      <c r="F996" s="105" t="s">
        <v>1200</v>
      </c>
      <c r="G996" s="105">
        <v>3</v>
      </c>
      <c r="H996" s="108" t="str">
        <f t="shared" ca="1" si="0"/>
        <v>66.05</v>
      </c>
      <c r="I996" s="109">
        <f t="shared" ca="1" si="1"/>
        <v>66.05</v>
      </c>
    </row>
    <row r="997" spans="1:9" ht="14">
      <c r="A997" s="104" t="s">
        <v>258</v>
      </c>
      <c r="B997" s="107" t="s">
        <v>1707</v>
      </c>
      <c r="C997" s="104">
        <v>11</v>
      </c>
      <c r="D997" s="104" t="s">
        <v>1199</v>
      </c>
      <c r="E997" s="105" t="s">
        <v>1198</v>
      </c>
      <c r="F997" s="105" t="s">
        <v>1200</v>
      </c>
      <c r="G997" s="105">
        <v>3</v>
      </c>
      <c r="H997" s="106" t="str">
        <f t="shared" ca="1" si="0"/>
        <v/>
      </c>
      <c r="I997" s="106" t="str">
        <f t="shared" ca="1" si="1"/>
        <v/>
      </c>
    </row>
    <row r="998" spans="1:9" ht="14">
      <c r="A998" s="104" t="s">
        <v>258</v>
      </c>
      <c r="B998" s="107" t="s">
        <v>1708</v>
      </c>
      <c r="C998" s="104">
        <v>11</v>
      </c>
      <c r="D998" s="104" t="s">
        <v>1199</v>
      </c>
      <c r="E998" s="105" t="s">
        <v>1198</v>
      </c>
      <c r="F998" s="105" t="s">
        <v>1200</v>
      </c>
      <c r="G998" s="105">
        <v>3</v>
      </c>
      <c r="H998" s="106" t="str">
        <f t="shared" ca="1" si="0"/>
        <v/>
      </c>
      <c r="I998" s="106" t="str">
        <f t="shared" ca="1" si="1"/>
        <v/>
      </c>
    </row>
    <row r="999" spans="1:9" ht="14">
      <c r="A999" s="104" t="s">
        <v>258</v>
      </c>
      <c r="B999" s="107" t="s">
        <v>318</v>
      </c>
      <c r="C999" s="104">
        <v>12</v>
      </c>
      <c r="D999" s="104" t="s">
        <v>1199</v>
      </c>
      <c r="E999" s="105" t="s">
        <v>1198</v>
      </c>
      <c r="F999" s="105" t="s">
        <v>1200</v>
      </c>
      <c r="G999" s="105">
        <v>3</v>
      </c>
      <c r="H999" s="106" t="str">
        <f t="shared" ca="1" si="0"/>
        <v>74.4</v>
      </c>
      <c r="I999" s="106">
        <f t="shared" ca="1" si="1"/>
        <v>74.400000000000006</v>
      </c>
    </row>
    <row r="1000" spans="1:9" ht="14">
      <c r="A1000" s="104" t="s">
        <v>258</v>
      </c>
      <c r="B1000" s="107" t="s">
        <v>1709</v>
      </c>
      <c r="C1000" s="104">
        <v>12</v>
      </c>
      <c r="D1000" s="104" t="s">
        <v>1199</v>
      </c>
      <c r="E1000" s="105" t="s">
        <v>1198</v>
      </c>
      <c r="F1000" s="105" t="s">
        <v>1200</v>
      </c>
      <c r="G1000" s="105">
        <v>3</v>
      </c>
      <c r="H1000" s="108" t="str">
        <f t="shared" ca="1" si="0"/>
        <v/>
      </c>
      <c r="I1000" s="109" t="str">
        <f t="shared" ca="1" si="1"/>
        <v/>
      </c>
    </row>
    <row r="1001" spans="1:9" ht="14">
      <c r="A1001" s="104" t="s">
        <v>258</v>
      </c>
      <c r="B1001" s="107" t="s">
        <v>336</v>
      </c>
      <c r="C1001" s="104">
        <v>11</v>
      </c>
      <c r="D1001" s="104" t="s">
        <v>1199</v>
      </c>
      <c r="E1001" s="105" t="s">
        <v>1198</v>
      </c>
      <c r="F1001" s="105" t="s">
        <v>1200</v>
      </c>
      <c r="G1001" s="105">
        <v>3</v>
      </c>
      <c r="H1001" s="106" t="str">
        <f t="shared" ca="1" si="0"/>
        <v>38.95</v>
      </c>
      <c r="I1001" s="106">
        <f t="shared" ca="1" si="1"/>
        <v>38.950000000000003</v>
      </c>
    </row>
    <row r="1002" spans="1:9" ht="14">
      <c r="A1002" s="104" t="s">
        <v>258</v>
      </c>
      <c r="B1002" s="107" t="s">
        <v>333</v>
      </c>
      <c r="C1002" s="104">
        <v>12</v>
      </c>
      <c r="D1002" s="104" t="s">
        <v>1199</v>
      </c>
      <c r="E1002" s="105" t="s">
        <v>1198</v>
      </c>
      <c r="F1002" s="105" t="s">
        <v>1200</v>
      </c>
      <c r="G1002" s="105">
        <v>3</v>
      </c>
      <c r="H1002" s="108" t="str">
        <f t="shared" ca="1" si="0"/>
        <v>50.7</v>
      </c>
      <c r="I1002" s="109">
        <f t="shared" ca="1" si="1"/>
        <v>50.7</v>
      </c>
    </row>
    <row r="1003" spans="1:9" ht="14">
      <c r="A1003" s="104" t="s">
        <v>258</v>
      </c>
      <c r="B1003" s="107" t="s">
        <v>322</v>
      </c>
      <c r="C1003" s="104">
        <v>12</v>
      </c>
      <c r="D1003" s="104" t="s">
        <v>1199</v>
      </c>
      <c r="E1003" s="105" t="s">
        <v>1198</v>
      </c>
      <c r="F1003" s="105" t="s">
        <v>1200</v>
      </c>
      <c r="G1003" s="105">
        <v>3</v>
      </c>
      <c r="H1003" s="106" t="str">
        <f t="shared" ca="1" si="0"/>
        <v>72.5</v>
      </c>
      <c r="I1003" s="106">
        <f t="shared" ca="1" si="1"/>
        <v>72.5</v>
      </c>
    </row>
    <row r="1004" spans="1:9" ht="14">
      <c r="A1004" s="104" t="s">
        <v>258</v>
      </c>
      <c r="B1004" s="107" t="s">
        <v>308</v>
      </c>
      <c r="C1004" s="104">
        <v>12</v>
      </c>
      <c r="D1004" s="104" t="s">
        <v>1199</v>
      </c>
      <c r="E1004" s="105" t="s">
        <v>1198</v>
      </c>
      <c r="F1004" s="105" t="s">
        <v>1200</v>
      </c>
      <c r="G1004" s="105">
        <v>3</v>
      </c>
      <c r="H1004" s="108" t="str">
        <f t="shared" ca="1" si="0"/>
        <v>98.75</v>
      </c>
      <c r="I1004" s="109">
        <f t="shared" ca="1" si="1"/>
        <v>98.75</v>
      </c>
    </row>
    <row r="1005" spans="1:9" ht="14">
      <c r="A1005" s="104" t="s">
        <v>258</v>
      </c>
      <c r="B1005" s="107" t="s">
        <v>370</v>
      </c>
      <c r="C1005" s="104">
        <v>17</v>
      </c>
      <c r="D1005" s="104" t="s">
        <v>1197</v>
      </c>
      <c r="E1005" s="105" t="s">
        <v>1039</v>
      </c>
      <c r="F1005" s="105" t="s">
        <v>1039</v>
      </c>
      <c r="G1005" s="105">
        <v>3</v>
      </c>
      <c r="H1005" s="108" t="str">
        <f t="shared" ca="1" si="0"/>
        <v>148.6</v>
      </c>
      <c r="I1005" s="109">
        <f t="shared" ca="1" si="1"/>
        <v>148.6</v>
      </c>
    </row>
    <row r="1006" spans="1:9" ht="14">
      <c r="A1006" s="104" t="s">
        <v>258</v>
      </c>
      <c r="B1006" s="107" t="s">
        <v>367</v>
      </c>
      <c r="C1006" s="104">
        <v>15</v>
      </c>
      <c r="D1006" s="104" t="s">
        <v>1199</v>
      </c>
      <c r="E1006" s="105" t="s">
        <v>1039</v>
      </c>
      <c r="F1006" s="105" t="s">
        <v>1039</v>
      </c>
      <c r="G1006" s="105">
        <v>3</v>
      </c>
      <c r="H1006" s="108" t="str">
        <f t="shared" ca="1" si="0"/>
        <v>144.5</v>
      </c>
      <c r="I1006" s="109">
        <f t="shared" ca="1" si="1"/>
        <v>144.5</v>
      </c>
    </row>
    <row r="1007" spans="1:9" ht="14">
      <c r="A1007" s="104" t="s">
        <v>258</v>
      </c>
      <c r="B1007" s="107" t="s">
        <v>1710</v>
      </c>
      <c r="C1007" s="104">
        <v>15</v>
      </c>
      <c r="D1007" s="104" t="s">
        <v>1199</v>
      </c>
      <c r="E1007" s="105" t="s">
        <v>1039</v>
      </c>
      <c r="F1007" s="105" t="s">
        <v>1039</v>
      </c>
      <c r="G1007" s="105">
        <v>3</v>
      </c>
      <c r="H1007" s="106" t="str">
        <f t="shared" ca="1" si="0"/>
        <v/>
      </c>
      <c r="I1007" s="106" t="str">
        <f t="shared" ca="1" si="1"/>
        <v/>
      </c>
    </row>
    <row r="1008" spans="1:9" ht="14">
      <c r="A1008" s="104" t="s">
        <v>102</v>
      </c>
      <c r="B1008" s="107" t="s">
        <v>163</v>
      </c>
      <c r="C1008" s="104">
        <v>9</v>
      </c>
      <c r="D1008" s="104" t="s">
        <v>1197</v>
      </c>
      <c r="E1008" s="105" t="s">
        <v>615</v>
      </c>
      <c r="F1008" s="105" t="s">
        <v>1198</v>
      </c>
      <c r="G1008" s="105">
        <v>1</v>
      </c>
      <c r="H1008" s="108" t="str">
        <f t="shared" ca="1" si="0"/>
        <v>23.2</v>
      </c>
      <c r="I1008" s="109">
        <f t="shared" ca="1" si="1"/>
        <v>23.2</v>
      </c>
    </row>
    <row r="1009" spans="1:9" ht="14">
      <c r="A1009" s="104" t="s">
        <v>102</v>
      </c>
      <c r="B1009" s="107" t="s">
        <v>1711</v>
      </c>
      <c r="C1009" s="104">
        <v>5</v>
      </c>
      <c r="D1009" s="104" t="s">
        <v>1197</v>
      </c>
      <c r="E1009" s="105" t="s">
        <v>615</v>
      </c>
      <c r="F1009" s="105" t="s">
        <v>1198</v>
      </c>
      <c r="G1009" s="105">
        <v>1</v>
      </c>
      <c r="H1009" s="108" t="str">
        <f t="shared" ca="1" si="0"/>
        <v/>
      </c>
      <c r="I1009" s="109" t="str">
        <f t="shared" ca="1" si="1"/>
        <v/>
      </c>
    </row>
    <row r="1010" spans="1:9" ht="14">
      <c r="A1010" s="104" t="s">
        <v>102</v>
      </c>
      <c r="B1010" s="107" t="s">
        <v>140</v>
      </c>
      <c r="C1010" s="104">
        <v>8</v>
      </c>
      <c r="D1010" s="104" t="s">
        <v>1197</v>
      </c>
      <c r="E1010" s="105" t="s">
        <v>615</v>
      </c>
      <c r="F1010" s="105" t="s">
        <v>1198</v>
      </c>
      <c r="G1010" s="105">
        <v>1</v>
      </c>
      <c r="H1010" s="106" t="str">
        <f t="shared" ca="1" si="0"/>
        <v>59.2</v>
      </c>
      <c r="I1010" s="106">
        <f t="shared" ca="1" si="1"/>
        <v>59.2</v>
      </c>
    </row>
    <row r="1011" spans="1:9" ht="14">
      <c r="A1011" s="104" t="s">
        <v>102</v>
      </c>
      <c r="B1011" s="107" t="s">
        <v>148</v>
      </c>
      <c r="C1011" s="104">
        <v>9</v>
      </c>
      <c r="D1011" s="104" t="s">
        <v>1197</v>
      </c>
      <c r="E1011" s="105" t="s">
        <v>615</v>
      </c>
      <c r="F1011" s="105" t="s">
        <v>1198</v>
      </c>
      <c r="G1011" s="105">
        <v>1</v>
      </c>
      <c r="H1011" s="106" t="str">
        <f t="shared" ca="1" si="0"/>
        <v>47.1</v>
      </c>
      <c r="I1011" s="106">
        <f t="shared" ca="1" si="1"/>
        <v>47.1</v>
      </c>
    </row>
    <row r="1012" spans="1:9" ht="14">
      <c r="A1012" s="104" t="s">
        <v>102</v>
      </c>
      <c r="B1012" s="107" t="s">
        <v>160</v>
      </c>
      <c r="C1012" s="104">
        <v>7</v>
      </c>
      <c r="D1012" s="104" t="s">
        <v>1197</v>
      </c>
      <c r="E1012" s="105" t="s">
        <v>615</v>
      </c>
      <c r="F1012" s="105" t="s">
        <v>1198</v>
      </c>
      <c r="G1012" s="105">
        <v>1</v>
      </c>
      <c r="H1012" s="108" t="str">
        <f t="shared" ca="1" si="0"/>
        <v>32.3</v>
      </c>
      <c r="I1012" s="109">
        <f t="shared" ca="1" si="1"/>
        <v>32.299999999999997</v>
      </c>
    </row>
    <row r="1013" spans="1:9" ht="14">
      <c r="A1013" s="104" t="s">
        <v>102</v>
      </c>
      <c r="B1013" s="107" t="s">
        <v>137</v>
      </c>
      <c r="C1013" s="104">
        <v>10</v>
      </c>
      <c r="D1013" s="104" t="s">
        <v>1197</v>
      </c>
      <c r="E1013" s="105" t="s">
        <v>615</v>
      </c>
      <c r="F1013" s="105" t="s">
        <v>1198</v>
      </c>
      <c r="G1013" s="105">
        <v>1</v>
      </c>
      <c r="H1013" s="108" t="str">
        <f t="shared" ca="1" si="0"/>
        <v>65.55</v>
      </c>
      <c r="I1013" s="109">
        <f t="shared" ca="1" si="1"/>
        <v>65.55</v>
      </c>
    </row>
    <row r="1014" spans="1:9" ht="14">
      <c r="A1014" s="104" t="s">
        <v>102</v>
      </c>
      <c r="B1014" s="107" t="s">
        <v>130</v>
      </c>
      <c r="C1014" s="104">
        <v>10</v>
      </c>
      <c r="D1014" s="104" t="s">
        <v>1199</v>
      </c>
      <c r="E1014" s="105" t="s">
        <v>615</v>
      </c>
      <c r="F1014" s="105" t="s">
        <v>1198</v>
      </c>
      <c r="G1014" s="105">
        <v>1</v>
      </c>
      <c r="H1014" s="106" t="str">
        <f t="shared" ca="1" si="0"/>
        <v>71.2</v>
      </c>
      <c r="I1014" s="106">
        <f t="shared" ca="1" si="1"/>
        <v>71.2</v>
      </c>
    </row>
    <row r="1015" spans="1:9" ht="14">
      <c r="A1015" s="104" t="s">
        <v>102</v>
      </c>
      <c r="B1015" s="107" t="s">
        <v>1712</v>
      </c>
      <c r="C1015" s="104">
        <v>10</v>
      </c>
      <c r="D1015" s="104" t="s">
        <v>1199</v>
      </c>
      <c r="E1015" s="105" t="s">
        <v>615</v>
      </c>
      <c r="F1015" s="105" t="s">
        <v>1198</v>
      </c>
      <c r="G1015" s="105">
        <v>1</v>
      </c>
      <c r="H1015" s="108" t="str">
        <f t="shared" ca="1" si="0"/>
        <v/>
      </c>
      <c r="I1015" s="109" t="str">
        <f t="shared" ca="1" si="1"/>
        <v/>
      </c>
    </row>
    <row r="1016" spans="1:9" ht="14">
      <c r="A1016" s="104" t="s">
        <v>102</v>
      </c>
      <c r="B1016" s="107" t="s">
        <v>142</v>
      </c>
      <c r="C1016" s="104">
        <v>7</v>
      </c>
      <c r="D1016" s="104" t="s">
        <v>1199</v>
      </c>
      <c r="E1016" s="105" t="s">
        <v>615</v>
      </c>
      <c r="F1016" s="105" t="s">
        <v>1198</v>
      </c>
      <c r="G1016" s="105">
        <v>1</v>
      </c>
      <c r="H1016" s="108" t="str">
        <f t="shared" ca="1" si="0"/>
        <v>60.8</v>
      </c>
      <c r="I1016" s="109">
        <f t="shared" ca="1" si="1"/>
        <v>60.8</v>
      </c>
    </row>
    <row r="1017" spans="1:9" ht="14">
      <c r="A1017" s="104" t="s">
        <v>102</v>
      </c>
      <c r="B1017" s="107" t="s">
        <v>1713</v>
      </c>
      <c r="C1017" s="104">
        <v>8</v>
      </c>
      <c r="D1017" s="104" t="s">
        <v>1199</v>
      </c>
      <c r="E1017" s="105" t="s">
        <v>615</v>
      </c>
      <c r="F1017" s="105" t="s">
        <v>1198</v>
      </c>
      <c r="G1017" s="105">
        <v>1</v>
      </c>
      <c r="H1017" s="106" t="str">
        <f t="shared" ca="1" si="0"/>
        <v/>
      </c>
      <c r="I1017" s="106" t="str">
        <f t="shared" ca="1" si="1"/>
        <v/>
      </c>
    </row>
    <row r="1018" spans="1:9" ht="14">
      <c r="A1018" s="104" t="s">
        <v>102</v>
      </c>
      <c r="B1018" s="107" t="s">
        <v>150</v>
      </c>
      <c r="C1018" s="104">
        <v>8</v>
      </c>
      <c r="D1018" s="104" t="s">
        <v>1199</v>
      </c>
      <c r="E1018" s="105" t="s">
        <v>615</v>
      </c>
      <c r="F1018" s="105" t="s">
        <v>1198</v>
      </c>
      <c r="G1018" s="105">
        <v>1</v>
      </c>
      <c r="H1018" s="106" t="str">
        <f t="shared" ca="1" si="0"/>
        <v>56.6</v>
      </c>
      <c r="I1018" s="106">
        <f t="shared" ca="1" si="1"/>
        <v>56.6</v>
      </c>
    </row>
    <row r="1019" spans="1:9" ht="14">
      <c r="A1019" s="104" t="s">
        <v>102</v>
      </c>
      <c r="B1019" s="107" t="s">
        <v>1714</v>
      </c>
      <c r="C1019" s="104">
        <v>8</v>
      </c>
      <c r="D1019" s="104" t="s">
        <v>1199</v>
      </c>
      <c r="E1019" s="105" t="s">
        <v>615</v>
      </c>
      <c r="F1019" s="105" t="s">
        <v>1198</v>
      </c>
      <c r="G1019" s="105">
        <v>1</v>
      </c>
      <c r="H1019" s="108" t="str">
        <f t="shared" ca="1" si="0"/>
        <v/>
      </c>
      <c r="I1019" s="109" t="str">
        <f t="shared" ca="1" si="1"/>
        <v/>
      </c>
    </row>
    <row r="1020" spans="1:9" ht="14">
      <c r="A1020" s="104" t="s">
        <v>102</v>
      </c>
      <c r="B1020" s="107" t="s">
        <v>1715</v>
      </c>
      <c r="C1020" s="104">
        <v>5</v>
      </c>
      <c r="D1020" s="104" t="s">
        <v>1199</v>
      </c>
      <c r="E1020" s="105" t="s">
        <v>615</v>
      </c>
      <c r="F1020" s="105" t="s">
        <v>1198</v>
      </c>
      <c r="G1020" s="105">
        <v>1</v>
      </c>
      <c r="H1020" s="106" t="str">
        <f t="shared" ca="1" si="0"/>
        <v/>
      </c>
      <c r="I1020" s="106" t="str">
        <f t="shared" ca="1" si="1"/>
        <v/>
      </c>
    </row>
    <row r="1021" spans="1:9" ht="14">
      <c r="A1021" s="104" t="s">
        <v>102</v>
      </c>
      <c r="B1021" s="107" t="s">
        <v>139</v>
      </c>
      <c r="C1021" s="104">
        <v>9</v>
      </c>
      <c r="D1021" s="104" t="s">
        <v>1199</v>
      </c>
      <c r="E1021" s="105" t="s">
        <v>615</v>
      </c>
      <c r="F1021" s="105" t="s">
        <v>1198</v>
      </c>
      <c r="G1021" s="105">
        <v>1</v>
      </c>
      <c r="H1021" s="108" t="str">
        <f t="shared" ca="1" si="0"/>
        <v>65.1</v>
      </c>
      <c r="I1021" s="109">
        <f t="shared" ca="1" si="1"/>
        <v>65.099999999999994</v>
      </c>
    </row>
    <row r="1022" spans="1:9" ht="14">
      <c r="A1022" s="104" t="s">
        <v>102</v>
      </c>
      <c r="B1022" s="107" t="s">
        <v>170</v>
      </c>
      <c r="C1022" s="104">
        <v>6</v>
      </c>
      <c r="D1022" s="104" t="s">
        <v>1199</v>
      </c>
      <c r="E1022" s="105" t="s">
        <v>615</v>
      </c>
      <c r="F1022" s="105" t="s">
        <v>1198</v>
      </c>
      <c r="G1022" s="105">
        <v>1</v>
      </c>
      <c r="H1022" s="108" t="str">
        <f t="shared" ca="1" si="0"/>
        <v>18.5</v>
      </c>
      <c r="I1022" s="109">
        <f t="shared" ca="1" si="1"/>
        <v>18.5</v>
      </c>
    </row>
    <row r="1023" spans="1:9" ht="14">
      <c r="A1023" s="104" t="s">
        <v>102</v>
      </c>
      <c r="B1023" s="107" t="s">
        <v>169</v>
      </c>
      <c r="C1023" s="104">
        <v>7</v>
      </c>
      <c r="D1023" s="104" t="s">
        <v>1199</v>
      </c>
      <c r="E1023" s="105" t="s">
        <v>615</v>
      </c>
      <c r="F1023" s="105" t="s">
        <v>1198</v>
      </c>
      <c r="G1023" s="105">
        <v>1</v>
      </c>
      <c r="H1023" s="108" t="str">
        <f t="shared" ca="1" si="0"/>
        <v>42.45</v>
      </c>
      <c r="I1023" s="109">
        <f t="shared" ca="1" si="1"/>
        <v>42.45</v>
      </c>
    </row>
    <row r="1024" spans="1:9" ht="14">
      <c r="A1024" s="104" t="s">
        <v>102</v>
      </c>
      <c r="B1024" s="107" t="s">
        <v>1716</v>
      </c>
      <c r="C1024" s="104">
        <v>14</v>
      </c>
      <c r="D1024" s="104" t="s">
        <v>1197</v>
      </c>
      <c r="E1024" s="105" t="s">
        <v>1200</v>
      </c>
      <c r="F1024" s="105" t="s">
        <v>1039</v>
      </c>
      <c r="G1024" s="105">
        <v>1</v>
      </c>
      <c r="H1024" s="108" t="str">
        <f t="shared" ca="1" si="0"/>
        <v/>
      </c>
      <c r="I1024" s="109" t="str">
        <f t="shared" ca="1" si="1"/>
        <v/>
      </c>
    </row>
    <row r="1025" spans="1:9" ht="14">
      <c r="A1025" s="104" t="s">
        <v>102</v>
      </c>
      <c r="B1025" s="107" t="s">
        <v>1717</v>
      </c>
      <c r="C1025" s="104">
        <v>13</v>
      </c>
      <c r="D1025" s="104" t="s">
        <v>1197</v>
      </c>
      <c r="E1025" s="105" t="s">
        <v>1200</v>
      </c>
      <c r="F1025" s="105" t="s">
        <v>1039</v>
      </c>
      <c r="G1025" s="105">
        <v>1</v>
      </c>
      <c r="H1025" s="106" t="str">
        <f t="shared" ca="1" si="0"/>
        <v/>
      </c>
      <c r="I1025" s="106" t="str">
        <f t="shared" ca="1" si="1"/>
        <v/>
      </c>
    </row>
    <row r="1026" spans="1:9" ht="14">
      <c r="A1026" s="104" t="s">
        <v>102</v>
      </c>
      <c r="B1026" s="107" t="s">
        <v>1718</v>
      </c>
      <c r="C1026" s="104">
        <v>13</v>
      </c>
      <c r="D1026" s="104" t="s">
        <v>1197</v>
      </c>
      <c r="E1026" s="105" t="s">
        <v>1200</v>
      </c>
      <c r="F1026" s="105" t="s">
        <v>1039</v>
      </c>
      <c r="G1026" s="105">
        <v>1</v>
      </c>
      <c r="H1026" s="108" t="str">
        <f t="shared" ca="1" si="0"/>
        <v/>
      </c>
      <c r="I1026" s="109" t="str">
        <f t="shared" ca="1" si="1"/>
        <v/>
      </c>
    </row>
    <row r="1027" spans="1:9" ht="14">
      <c r="A1027" s="104" t="s">
        <v>102</v>
      </c>
      <c r="B1027" s="107" t="s">
        <v>216</v>
      </c>
      <c r="C1027" s="104">
        <v>13</v>
      </c>
      <c r="D1027" s="104" t="s">
        <v>1199</v>
      </c>
      <c r="E1027" s="105" t="s">
        <v>1200</v>
      </c>
      <c r="F1027" s="105" t="s">
        <v>1039</v>
      </c>
      <c r="G1027" s="105">
        <v>1</v>
      </c>
      <c r="H1027" s="108" t="str">
        <f t="shared" ca="1" si="0"/>
        <v>92.95</v>
      </c>
      <c r="I1027" s="109">
        <f t="shared" ca="1" si="1"/>
        <v>92.95</v>
      </c>
    </row>
    <row r="1028" spans="1:9" ht="14">
      <c r="A1028" s="104" t="s">
        <v>102</v>
      </c>
      <c r="B1028" s="107" t="s">
        <v>213</v>
      </c>
      <c r="C1028" s="104">
        <v>13</v>
      </c>
      <c r="D1028" s="104" t="s">
        <v>1199</v>
      </c>
      <c r="E1028" s="105" t="s">
        <v>1200</v>
      </c>
      <c r="F1028" s="105" t="s">
        <v>1039</v>
      </c>
      <c r="G1028" s="105">
        <v>1</v>
      </c>
      <c r="H1028" s="108" t="str">
        <f t="shared" ca="1" si="0"/>
        <v>95</v>
      </c>
      <c r="I1028" s="109">
        <f t="shared" ca="1" si="1"/>
        <v>95</v>
      </c>
    </row>
    <row r="1029" spans="1:9" ht="14">
      <c r="A1029" s="104" t="s">
        <v>102</v>
      </c>
      <c r="B1029" s="107" t="s">
        <v>202</v>
      </c>
      <c r="C1029" s="104">
        <v>14</v>
      </c>
      <c r="D1029" s="104" t="s">
        <v>1199</v>
      </c>
      <c r="E1029" s="105" t="s">
        <v>1200</v>
      </c>
      <c r="F1029" s="105" t="s">
        <v>1039</v>
      </c>
      <c r="G1029" s="105">
        <v>1</v>
      </c>
      <c r="H1029" s="108" t="str">
        <f t="shared" ca="1" si="0"/>
        <v>194.95</v>
      </c>
      <c r="I1029" s="109">
        <f t="shared" ca="1" si="1"/>
        <v>194.95</v>
      </c>
    </row>
    <row r="1030" spans="1:9" ht="14">
      <c r="A1030" s="104" t="s">
        <v>102</v>
      </c>
      <c r="B1030" s="107" t="s">
        <v>1719</v>
      </c>
      <c r="C1030" s="104">
        <v>14</v>
      </c>
      <c r="D1030" s="104" t="s">
        <v>1199</v>
      </c>
      <c r="E1030" s="105" t="s">
        <v>1200</v>
      </c>
      <c r="F1030" s="105" t="s">
        <v>1039</v>
      </c>
      <c r="G1030" s="105">
        <v>1</v>
      </c>
      <c r="H1030" s="108" t="str">
        <f t="shared" ca="1" si="0"/>
        <v/>
      </c>
      <c r="I1030" s="109" t="str">
        <f t="shared" ca="1" si="1"/>
        <v/>
      </c>
    </row>
    <row r="1031" spans="1:9" ht="14">
      <c r="A1031" s="104" t="s">
        <v>102</v>
      </c>
      <c r="B1031" s="107" t="s">
        <v>1720</v>
      </c>
      <c r="C1031" s="104">
        <v>13</v>
      </c>
      <c r="D1031" s="104" t="s">
        <v>1199</v>
      </c>
      <c r="E1031" s="105" t="s">
        <v>1200</v>
      </c>
      <c r="F1031" s="105" t="s">
        <v>1039</v>
      </c>
      <c r="G1031" s="105">
        <v>1</v>
      </c>
      <c r="H1031" s="108" t="str">
        <f t="shared" ca="1" si="0"/>
        <v/>
      </c>
      <c r="I1031" s="109" t="str">
        <f t="shared" ca="1" si="1"/>
        <v/>
      </c>
    </row>
    <row r="1032" spans="1:9" ht="14">
      <c r="A1032" s="104" t="s">
        <v>102</v>
      </c>
      <c r="B1032" s="107" t="s">
        <v>181</v>
      </c>
      <c r="C1032" s="104">
        <v>12</v>
      </c>
      <c r="D1032" s="104" t="s">
        <v>1197</v>
      </c>
      <c r="E1032" s="105" t="s">
        <v>1198</v>
      </c>
      <c r="F1032" s="105" t="s">
        <v>1200</v>
      </c>
      <c r="G1032" s="105">
        <v>1</v>
      </c>
      <c r="H1032" s="108" t="str">
        <f t="shared" ca="1" si="0"/>
        <v>103.55</v>
      </c>
      <c r="I1032" s="109">
        <f t="shared" ca="1" si="1"/>
        <v>103.55</v>
      </c>
    </row>
    <row r="1033" spans="1:9" ht="14">
      <c r="A1033" s="104" t="s">
        <v>102</v>
      </c>
      <c r="B1033" s="107" t="s">
        <v>205</v>
      </c>
      <c r="C1033" s="104">
        <v>12</v>
      </c>
      <c r="D1033" s="104" t="s">
        <v>1197</v>
      </c>
      <c r="E1033" s="105" t="s">
        <v>1198</v>
      </c>
      <c r="F1033" s="105" t="s">
        <v>1200</v>
      </c>
      <c r="G1033" s="105">
        <v>1</v>
      </c>
      <c r="H1033" s="108" t="str">
        <f t="shared" ca="1" si="0"/>
        <v>196.05</v>
      </c>
      <c r="I1033" s="109">
        <f t="shared" ca="1" si="1"/>
        <v>196.05</v>
      </c>
    </row>
    <row r="1034" spans="1:9" ht="14">
      <c r="A1034" s="104" t="s">
        <v>102</v>
      </c>
      <c r="B1034" s="107" t="s">
        <v>189</v>
      </c>
      <c r="C1034" s="104">
        <v>11</v>
      </c>
      <c r="D1034" s="104" t="s">
        <v>1197</v>
      </c>
      <c r="E1034" s="105" t="s">
        <v>1198</v>
      </c>
      <c r="F1034" s="105" t="s">
        <v>1200</v>
      </c>
      <c r="G1034" s="105">
        <v>1</v>
      </c>
      <c r="H1034" s="106" t="str">
        <f t="shared" ca="1" si="0"/>
        <v>63.6</v>
      </c>
      <c r="I1034" s="106">
        <f t="shared" ca="1" si="1"/>
        <v>63.6</v>
      </c>
    </row>
    <row r="1035" spans="1:9" ht="14">
      <c r="A1035" s="104" t="s">
        <v>102</v>
      </c>
      <c r="B1035" s="107" t="s">
        <v>187</v>
      </c>
      <c r="C1035" s="104">
        <v>12</v>
      </c>
      <c r="D1035" s="104" t="s">
        <v>1199</v>
      </c>
      <c r="E1035" s="105" t="s">
        <v>1198</v>
      </c>
      <c r="F1035" s="105" t="s">
        <v>1200</v>
      </c>
      <c r="G1035" s="105">
        <v>1</v>
      </c>
      <c r="H1035" s="106" t="str">
        <f t="shared" ca="1" si="0"/>
        <v>92.2</v>
      </c>
      <c r="I1035" s="106">
        <f t="shared" ca="1" si="1"/>
        <v>92.2</v>
      </c>
    </row>
    <row r="1036" spans="1:9" ht="14">
      <c r="A1036" s="104" t="s">
        <v>102</v>
      </c>
      <c r="B1036" s="107" t="s">
        <v>194</v>
      </c>
      <c r="C1036" s="104">
        <v>11</v>
      </c>
      <c r="D1036" s="104" t="s">
        <v>1199</v>
      </c>
      <c r="E1036" s="105" t="s">
        <v>1198</v>
      </c>
      <c r="F1036" s="105" t="s">
        <v>1200</v>
      </c>
      <c r="G1036" s="105">
        <v>1</v>
      </c>
      <c r="H1036" s="108" t="str">
        <f t="shared" ca="1" si="0"/>
        <v>79.25</v>
      </c>
      <c r="I1036" s="109">
        <f t="shared" ca="1" si="1"/>
        <v>79.25</v>
      </c>
    </row>
    <row r="1037" spans="1:9" ht="14">
      <c r="A1037" s="104" t="s">
        <v>102</v>
      </c>
      <c r="B1037" s="107" t="s">
        <v>1721</v>
      </c>
      <c r="C1037" s="104">
        <v>11</v>
      </c>
      <c r="D1037" s="104" t="s">
        <v>1199</v>
      </c>
      <c r="E1037" s="105" t="s">
        <v>1198</v>
      </c>
      <c r="F1037" s="105" t="s">
        <v>1200</v>
      </c>
      <c r="G1037" s="105">
        <v>1</v>
      </c>
      <c r="H1037" s="108" t="str">
        <f t="shared" ca="1" si="0"/>
        <v/>
      </c>
      <c r="I1037" s="109" t="str">
        <f t="shared" ca="1" si="1"/>
        <v/>
      </c>
    </row>
    <row r="1038" spans="1:9" ht="14">
      <c r="A1038" s="104" t="s">
        <v>102</v>
      </c>
      <c r="B1038" s="107" t="s">
        <v>179</v>
      </c>
      <c r="C1038" s="104">
        <v>12</v>
      </c>
      <c r="D1038" s="104" t="s">
        <v>1199</v>
      </c>
      <c r="E1038" s="105" t="s">
        <v>1198</v>
      </c>
      <c r="F1038" s="105" t="s">
        <v>1200</v>
      </c>
      <c r="G1038" s="105">
        <v>1</v>
      </c>
      <c r="H1038" s="108" t="str">
        <f t="shared" ca="1" si="0"/>
        <v>104.75</v>
      </c>
      <c r="I1038" s="109">
        <f t="shared" ca="1" si="1"/>
        <v>104.75</v>
      </c>
    </row>
    <row r="1039" spans="1:9" ht="14">
      <c r="A1039" s="104" t="s">
        <v>102</v>
      </c>
      <c r="B1039" s="107" t="s">
        <v>1722</v>
      </c>
      <c r="C1039" s="104">
        <v>15</v>
      </c>
      <c r="D1039" s="104" t="s">
        <v>1197</v>
      </c>
      <c r="E1039" s="105" t="s">
        <v>1039</v>
      </c>
      <c r="F1039" s="105" t="s">
        <v>1039</v>
      </c>
      <c r="G1039" s="105">
        <v>1</v>
      </c>
      <c r="H1039" s="108" t="str">
        <f t="shared" ca="1" si="0"/>
        <v/>
      </c>
      <c r="I1039" s="109" t="str">
        <f t="shared" ca="1" si="1"/>
        <v/>
      </c>
    </row>
    <row r="1040" spans="1:9" ht="14">
      <c r="A1040" s="104" t="s">
        <v>102</v>
      </c>
      <c r="B1040" s="107" t="s">
        <v>235</v>
      </c>
      <c r="C1040" s="104">
        <v>16</v>
      </c>
      <c r="D1040" s="104" t="s">
        <v>1197</v>
      </c>
      <c r="E1040" s="105" t="s">
        <v>1039</v>
      </c>
      <c r="F1040" s="105" t="s">
        <v>1039</v>
      </c>
      <c r="G1040" s="105">
        <v>1</v>
      </c>
      <c r="H1040" s="108" t="str">
        <f t="shared" ca="1" si="0"/>
        <v>260.5</v>
      </c>
      <c r="I1040" s="109">
        <f t="shared" ca="1" si="1"/>
        <v>260.5</v>
      </c>
    </row>
    <row r="1041" spans="1:9" ht="14">
      <c r="A1041" s="104" t="s">
        <v>102</v>
      </c>
      <c r="B1041" s="107" t="s">
        <v>229</v>
      </c>
      <c r="C1041" s="104">
        <v>17</v>
      </c>
      <c r="D1041" s="104" t="s">
        <v>1199</v>
      </c>
      <c r="E1041" s="105" t="s">
        <v>1039</v>
      </c>
      <c r="F1041" s="105" t="s">
        <v>1039</v>
      </c>
      <c r="G1041" s="105">
        <v>1</v>
      </c>
      <c r="H1041" s="108" t="str">
        <f t="shared" ca="1" si="0"/>
        <v>240.9</v>
      </c>
      <c r="I1041" s="109">
        <f t="shared" ca="1" si="1"/>
        <v>240.9</v>
      </c>
    </row>
    <row r="1042" spans="1:9" ht="14">
      <c r="A1042" s="104" t="s">
        <v>960</v>
      </c>
      <c r="B1042" s="107" t="s">
        <v>974</v>
      </c>
      <c r="C1042" s="104">
        <v>7</v>
      </c>
      <c r="D1042" s="104" t="s">
        <v>1197</v>
      </c>
      <c r="E1042" s="105" t="s">
        <v>615</v>
      </c>
      <c r="F1042" s="105" t="s">
        <v>1198</v>
      </c>
      <c r="G1042" s="105">
        <v>6</v>
      </c>
      <c r="H1042" s="106" t="str">
        <f t="shared" ca="1" si="0"/>
        <v>45.75</v>
      </c>
      <c r="I1042" s="106">
        <f t="shared" ca="1" si="1"/>
        <v>45.75</v>
      </c>
    </row>
    <row r="1043" spans="1:9" ht="14">
      <c r="A1043" s="104" t="s">
        <v>960</v>
      </c>
      <c r="B1043" s="107" t="s">
        <v>1723</v>
      </c>
      <c r="C1043" s="104">
        <v>8</v>
      </c>
      <c r="D1043" s="104" t="s">
        <v>1197</v>
      </c>
      <c r="E1043" s="105" t="s">
        <v>615</v>
      </c>
      <c r="F1043" s="105" t="s">
        <v>1198</v>
      </c>
      <c r="G1043" s="105">
        <v>6</v>
      </c>
      <c r="H1043" s="108" t="str">
        <f t="shared" ca="1" si="0"/>
        <v/>
      </c>
      <c r="I1043" s="109" t="str">
        <f t="shared" ca="1" si="1"/>
        <v/>
      </c>
    </row>
    <row r="1044" spans="1:9" ht="14">
      <c r="A1044" s="104" t="s">
        <v>960</v>
      </c>
      <c r="B1044" s="107" t="s">
        <v>978</v>
      </c>
      <c r="C1044" s="104">
        <v>5</v>
      </c>
      <c r="D1044" s="104" t="s">
        <v>1197</v>
      </c>
      <c r="E1044" s="105" t="s">
        <v>615</v>
      </c>
      <c r="F1044" s="105" t="s">
        <v>1198</v>
      </c>
      <c r="G1044" s="105">
        <v>6</v>
      </c>
      <c r="H1044" s="106" t="str">
        <f t="shared" ca="1" si="0"/>
        <v>22.3</v>
      </c>
      <c r="I1044" s="106">
        <f t="shared" ca="1" si="1"/>
        <v>22.3</v>
      </c>
    </row>
    <row r="1045" spans="1:9" ht="14">
      <c r="A1045" s="104" t="s">
        <v>960</v>
      </c>
      <c r="B1045" s="107" t="s">
        <v>967</v>
      </c>
      <c r="C1045" s="104">
        <v>9</v>
      </c>
      <c r="D1045" s="104" t="s">
        <v>1197</v>
      </c>
      <c r="E1045" s="105" t="s">
        <v>615</v>
      </c>
      <c r="F1045" s="105" t="s">
        <v>1198</v>
      </c>
      <c r="G1045" s="105">
        <v>6</v>
      </c>
      <c r="H1045" s="108" t="str">
        <f t="shared" ca="1" si="0"/>
        <v>57.85</v>
      </c>
      <c r="I1045" s="109">
        <f t="shared" ca="1" si="1"/>
        <v>57.85</v>
      </c>
    </row>
    <row r="1046" spans="1:9" ht="14">
      <c r="A1046" s="104" t="s">
        <v>960</v>
      </c>
      <c r="B1046" s="107" t="s">
        <v>971</v>
      </c>
      <c r="C1046" s="104">
        <v>8</v>
      </c>
      <c r="D1046" s="104" t="s">
        <v>1197</v>
      </c>
      <c r="E1046" s="105" t="s">
        <v>615</v>
      </c>
      <c r="F1046" s="105" t="s">
        <v>1198</v>
      </c>
      <c r="G1046" s="105">
        <v>6</v>
      </c>
      <c r="H1046" s="106" t="str">
        <f t="shared" ca="1" si="0"/>
        <v>56.1</v>
      </c>
      <c r="I1046" s="106">
        <f t="shared" ca="1" si="1"/>
        <v>56.1</v>
      </c>
    </row>
    <row r="1047" spans="1:9" ht="14">
      <c r="A1047" s="104" t="s">
        <v>960</v>
      </c>
      <c r="B1047" s="107" t="s">
        <v>1724</v>
      </c>
      <c r="C1047" s="104">
        <v>10</v>
      </c>
      <c r="D1047" s="104" t="s">
        <v>1197</v>
      </c>
      <c r="E1047" s="105" t="s">
        <v>615</v>
      </c>
      <c r="F1047" s="105" t="s">
        <v>1198</v>
      </c>
      <c r="G1047" s="105">
        <v>6</v>
      </c>
      <c r="H1047" s="106" t="str">
        <f t="shared" ca="1" si="0"/>
        <v/>
      </c>
      <c r="I1047" s="106" t="str">
        <f t="shared" ca="1" si="1"/>
        <v/>
      </c>
    </row>
    <row r="1048" spans="1:9" ht="14">
      <c r="A1048" s="104" t="s">
        <v>960</v>
      </c>
      <c r="B1048" s="107" t="s">
        <v>1725</v>
      </c>
      <c r="C1048" s="104">
        <v>8</v>
      </c>
      <c r="D1048" s="104" t="s">
        <v>1199</v>
      </c>
      <c r="E1048" s="105" t="s">
        <v>615</v>
      </c>
      <c r="F1048" s="105" t="s">
        <v>1198</v>
      </c>
      <c r="G1048" s="105">
        <v>6</v>
      </c>
      <c r="H1048" s="106" t="str">
        <f t="shared" ca="1" si="0"/>
        <v/>
      </c>
      <c r="I1048" s="106" t="str">
        <f t="shared" ca="1" si="1"/>
        <v/>
      </c>
    </row>
    <row r="1049" spans="1:9" ht="14">
      <c r="A1049" s="104" t="s">
        <v>960</v>
      </c>
      <c r="B1049" s="107" t="s">
        <v>970</v>
      </c>
      <c r="C1049" s="104">
        <v>8</v>
      </c>
      <c r="D1049" s="104" t="s">
        <v>1199</v>
      </c>
      <c r="E1049" s="105" t="s">
        <v>615</v>
      </c>
      <c r="F1049" s="105" t="s">
        <v>1198</v>
      </c>
      <c r="G1049" s="105">
        <v>6</v>
      </c>
      <c r="H1049" s="108" t="str">
        <f t="shared" ca="1" si="0"/>
        <v>38.3</v>
      </c>
      <c r="I1049" s="109">
        <f t="shared" ca="1" si="1"/>
        <v>38.299999999999997</v>
      </c>
    </row>
    <row r="1050" spans="1:9" ht="14">
      <c r="A1050" s="104" t="s">
        <v>960</v>
      </c>
      <c r="B1050" s="107" t="s">
        <v>994</v>
      </c>
      <c r="C1050" s="104">
        <v>13</v>
      </c>
      <c r="D1050" s="104" t="s">
        <v>1197</v>
      </c>
      <c r="E1050" s="105" t="s">
        <v>1200</v>
      </c>
      <c r="F1050" s="105" t="s">
        <v>1039</v>
      </c>
      <c r="G1050" s="105">
        <v>6</v>
      </c>
      <c r="H1050" s="108" t="str">
        <f t="shared" ca="1" si="0"/>
        <v>83.2</v>
      </c>
      <c r="I1050" s="109">
        <f t="shared" ca="1" si="1"/>
        <v>83.2</v>
      </c>
    </row>
    <row r="1051" spans="1:9" ht="14">
      <c r="A1051" s="104" t="s">
        <v>960</v>
      </c>
      <c r="B1051" s="107" t="s">
        <v>992</v>
      </c>
      <c r="C1051" s="104">
        <v>14</v>
      </c>
      <c r="D1051" s="104" t="s">
        <v>1197</v>
      </c>
      <c r="E1051" s="105" t="s">
        <v>1200</v>
      </c>
      <c r="F1051" s="105" t="s">
        <v>1039</v>
      </c>
      <c r="G1051" s="105">
        <v>6</v>
      </c>
      <c r="H1051" s="108" t="str">
        <f t="shared" ca="1" si="0"/>
        <v>124.95</v>
      </c>
      <c r="I1051" s="109">
        <f t="shared" ca="1" si="1"/>
        <v>124.95</v>
      </c>
    </row>
    <row r="1052" spans="1:9" ht="14">
      <c r="A1052" s="104" t="s">
        <v>960</v>
      </c>
      <c r="B1052" s="107" t="s">
        <v>1726</v>
      </c>
      <c r="C1052" s="104">
        <v>13</v>
      </c>
      <c r="D1052" s="104" t="s">
        <v>1197</v>
      </c>
      <c r="E1052" s="105" t="s">
        <v>1200</v>
      </c>
      <c r="F1052" s="105" t="s">
        <v>1039</v>
      </c>
      <c r="G1052" s="105">
        <v>6</v>
      </c>
      <c r="H1052" s="108" t="str">
        <f t="shared" ca="1" si="0"/>
        <v/>
      </c>
      <c r="I1052" s="109" t="str">
        <f t="shared" ca="1" si="1"/>
        <v/>
      </c>
    </row>
    <row r="1053" spans="1:9" ht="14">
      <c r="A1053" s="104" t="s">
        <v>960</v>
      </c>
      <c r="B1053" s="107" t="s">
        <v>998</v>
      </c>
      <c r="C1053" s="104">
        <v>13</v>
      </c>
      <c r="D1053" s="104" t="s">
        <v>1199</v>
      </c>
      <c r="E1053" s="105" t="s">
        <v>1200</v>
      </c>
      <c r="F1053" s="105" t="s">
        <v>1039</v>
      </c>
      <c r="G1053" s="105">
        <v>6</v>
      </c>
      <c r="H1053" s="106" t="str">
        <f t="shared" ca="1" si="0"/>
        <v>68.5</v>
      </c>
      <c r="I1053" s="106">
        <f t="shared" ca="1" si="1"/>
        <v>68.5</v>
      </c>
    </row>
    <row r="1054" spans="1:9" ht="14">
      <c r="A1054" s="104" t="s">
        <v>960</v>
      </c>
      <c r="B1054" s="107" t="s">
        <v>996</v>
      </c>
      <c r="C1054" s="104">
        <v>13</v>
      </c>
      <c r="D1054" s="104" t="s">
        <v>1199</v>
      </c>
      <c r="E1054" s="105" t="s">
        <v>1200</v>
      </c>
      <c r="F1054" s="105" t="s">
        <v>1039</v>
      </c>
      <c r="G1054" s="105">
        <v>6</v>
      </c>
      <c r="H1054" s="108" t="str">
        <f t="shared" ca="1" si="0"/>
        <v>89.15</v>
      </c>
      <c r="I1054" s="109">
        <f t="shared" ca="1" si="1"/>
        <v>89.15</v>
      </c>
    </row>
    <row r="1055" spans="1:9" ht="14">
      <c r="A1055" s="104" t="s">
        <v>960</v>
      </c>
      <c r="B1055" s="107" t="s">
        <v>997</v>
      </c>
      <c r="C1055" s="104">
        <v>13</v>
      </c>
      <c r="D1055" s="104" t="s">
        <v>1199</v>
      </c>
      <c r="E1055" s="105" t="s">
        <v>1200</v>
      </c>
      <c r="F1055" s="105" t="s">
        <v>1039</v>
      </c>
      <c r="G1055" s="105">
        <v>6</v>
      </c>
      <c r="H1055" s="106" t="str">
        <f t="shared" ca="1" si="0"/>
        <v>74.95</v>
      </c>
      <c r="I1055" s="106">
        <f t="shared" ca="1" si="1"/>
        <v>74.95</v>
      </c>
    </row>
    <row r="1056" spans="1:9" ht="14">
      <c r="A1056" s="104" t="s">
        <v>960</v>
      </c>
      <c r="B1056" s="107" t="s">
        <v>1727</v>
      </c>
      <c r="C1056" s="104">
        <v>14</v>
      </c>
      <c r="D1056" s="104" t="s">
        <v>1199</v>
      </c>
      <c r="E1056" s="105" t="s">
        <v>1200</v>
      </c>
      <c r="F1056" s="105" t="s">
        <v>1039</v>
      </c>
      <c r="G1056" s="105">
        <v>6</v>
      </c>
      <c r="H1056" s="106" t="str">
        <f t="shared" ca="1" si="0"/>
        <v/>
      </c>
      <c r="I1056" s="106" t="str">
        <f t="shared" ca="1" si="1"/>
        <v/>
      </c>
    </row>
    <row r="1057" spans="1:9" ht="14">
      <c r="A1057" s="104" t="s">
        <v>960</v>
      </c>
      <c r="B1057" s="107" t="s">
        <v>987</v>
      </c>
      <c r="C1057" s="104">
        <v>11</v>
      </c>
      <c r="D1057" s="104" t="s">
        <v>1197</v>
      </c>
      <c r="E1057" s="105" t="s">
        <v>1198</v>
      </c>
      <c r="F1057" s="105" t="s">
        <v>1200</v>
      </c>
      <c r="G1057" s="105">
        <v>6</v>
      </c>
      <c r="H1057" s="108" t="str">
        <f t="shared" ca="1" si="0"/>
        <v>52.5</v>
      </c>
      <c r="I1057" s="109">
        <f t="shared" ca="1" si="1"/>
        <v>52.5</v>
      </c>
    </row>
    <row r="1058" spans="1:9" ht="14">
      <c r="A1058" s="104" t="s">
        <v>960</v>
      </c>
      <c r="B1058" s="107" t="s">
        <v>981</v>
      </c>
      <c r="C1058" s="104">
        <v>12</v>
      </c>
      <c r="D1058" s="104" t="s">
        <v>1197</v>
      </c>
      <c r="E1058" s="105" t="s">
        <v>1198</v>
      </c>
      <c r="F1058" s="105" t="s">
        <v>1200</v>
      </c>
      <c r="G1058" s="105">
        <v>6</v>
      </c>
      <c r="H1058" s="106" t="str">
        <f t="shared" ca="1" si="0"/>
        <v>89.4</v>
      </c>
      <c r="I1058" s="106">
        <f t="shared" ca="1" si="1"/>
        <v>89.4</v>
      </c>
    </row>
    <row r="1059" spans="1:9" ht="14">
      <c r="A1059" s="104" t="s">
        <v>960</v>
      </c>
      <c r="B1059" s="107" t="s">
        <v>995</v>
      </c>
      <c r="C1059" s="104">
        <v>11</v>
      </c>
      <c r="D1059" s="104" t="s">
        <v>1199</v>
      </c>
      <c r="E1059" s="105" t="s">
        <v>1198</v>
      </c>
      <c r="F1059" s="105" t="s">
        <v>1200</v>
      </c>
      <c r="G1059" s="105">
        <v>6</v>
      </c>
      <c r="H1059" s="108" t="str">
        <f t="shared" ca="1" si="0"/>
        <v>118.6</v>
      </c>
      <c r="I1059" s="109">
        <f t="shared" ca="1" si="1"/>
        <v>118.6</v>
      </c>
    </row>
    <row r="1060" spans="1:9" ht="14">
      <c r="A1060" s="104" t="s">
        <v>960</v>
      </c>
      <c r="B1060" s="107" t="s">
        <v>1728</v>
      </c>
      <c r="C1060" s="104">
        <v>11</v>
      </c>
      <c r="D1060" s="104" t="s">
        <v>1199</v>
      </c>
      <c r="E1060" s="105" t="s">
        <v>1198</v>
      </c>
      <c r="F1060" s="105" t="s">
        <v>1200</v>
      </c>
      <c r="G1060" s="105">
        <v>6</v>
      </c>
      <c r="H1060" s="106" t="str">
        <f t="shared" ca="1" si="0"/>
        <v/>
      </c>
      <c r="I1060" s="106" t="str">
        <f t="shared" ca="1" si="1"/>
        <v/>
      </c>
    </row>
    <row r="1061" spans="1:9" ht="14">
      <c r="A1061" s="104" t="s">
        <v>960</v>
      </c>
      <c r="B1061" s="107" t="s">
        <v>990</v>
      </c>
      <c r="C1061" s="104">
        <v>12</v>
      </c>
      <c r="D1061" s="104" t="s">
        <v>1199</v>
      </c>
      <c r="E1061" s="105" t="s">
        <v>1198</v>
      </c>
      <c r="F1061" s="105" t="s">
        <v>1200</v>
      </c>
      <c r="G1061" s="105">
        <v>6</v>
      </c>
      <c r="H1061" s="106" t="str">
        <f t="shared" ca="1" si="0"/>
        <v>62.9</v>
      </c>
      <c r="I1061" s="106">
        <f t="shared" ca="1" si="1"/>
        <v>62.9</v>
      </c>
    </row>
    <row r="1062" spans="1:9" ht="14">
      <c r="A1062" s="104" t="s">
        <v>960</v>
      </c>
      <c r="B1062" s="107" t="s">
        <v>980</v>
      </c>
      <c r="C1062" s="104">
        <v>12</v>
      </c>
      <c r="D1062" s="104" t="s">
        <v>1199</v>
      </c>
      <c r="E1062" s="105" t="s">
        <v>1198</v>
      </c>
      <c r="F1062" s="105" t="s">
        <v>1200</v>
      </c>
      <c r="G1062" s="105">
        <v>6</v>
      </c>
      <c r="H1062" s="106" t="str">
        <f t="shared" ca="1" si="0"/>
        <v>112.4</v>
      </c>
      <c r="I1062" s="106">
        <f t="shared" ca="1" si="1"/>
        <v>112.4</v>
      </c>
    </row>
    <row r="1063" spans="1:9" ht="14">
      <c r="A1063" s="104" t="s">
        <v>960</v>
      </c>
      <c r="B1063" s="107" t="s">
        <v>1729</v>
      </c>
      <c r="C1063" s="104">
        <v>12</v>
      </c>
      <c r="D1063" s="104" t="s">
        <v>1199</v>
      </c>
      <c r="E1063" s="105" t="s">
        <v>1198</v>
      </c>
      <c r="F1063" s="105" t="s">
        <v>1200</v>
      </c>
      <c r="G1063" s="105">
        <v>6</v>
      </c>
      <c r="H1063" s="106" t="str">
        <f t="shared" ca="1" si="0"/>
        <v/>
      </c>
      <c r="I1063" s="106" t="str">
        <f t="shared" ca="1" si="1"/>
        <v/>
      </c>
    </row>
    <row r="1064" spans="1:9" ht="14">
      <c r="A1064" s="104" t="s">
        <v>960</v>
      </c>
      <c r="B1064" s="107" t="s">
        <v>988</v>
      </c>
      <c r="C1064" s="104">
        <v>11</v>
      </c>
      <c r="D1064" s="104" t="s">
        <v>1199</v>
      </c>
      <c r="E1064" s="105" t="s">
        <v>1198</v>
      </c>
      <c r="F1064" s="105" t="s">
        <v>1200</v>
      </c>
      <c r="G1064" s="105">
        <v>6</v>
      </c>
      <c r="H1064" s="108" t="str">
        <f t="shared" ca="1" si="0"/>
        <v>71.75</v>
      </c>
      <c r="I1064" s="109">
        <f t="shared" ca="1" si="1"/>
        <v>71.75</v>
      </c>
    </row>
    <row r="1065" spans="1:9" ht="14">
      <c r="A1065" s="104" t="s">
        <v>960</v>
      </c>
      <c r="B1065" s="107" t="s">
        <v>984</v>
      </c>
      <c r="C1065" s="104">
        <v>11</v>
      </c>
      <c r="D1065" s="104" t="s">
        <v>1199</v>
      </c>
      <c r="E1065" s="105" t="s">
        <v>1198</v>
      </c>
      <c r="F1065" s="105" t="s">
        <v>1200</v>
      </c>
      <c r="G1065" s="105">
        <v>6</v>
      </c>
      <c r="H1065" s="108" t="str">
        <f t="shared" ca="1" si="0"/>
        <v>100.6</v>
      </c>
      <c r="I1065" s="109">
        <f t="shared" ca="1" si="1"/>
        <v>100.6</v>
      </c>
    </row>
    <row r="1066" spans="1:9" ht="14">
      <c r="A1066" s="104" t="s">
        <v>960</v>
      </c>
      <c r="B1066" s="107" t="s">
        <v>982</v>
      </c>
      <c r="C1066" s="104">
        <v>12</v>
      </c>
      <c r="D1066" s="104" t="s">
        <v>1199</v>
      </c>
      <c r="E1066" s="105" t="s">
        <v>1198</v>
      </c>
      <c r="F1066" s="105" t="s">
        <v>1200</v>
      </c>
      <c r="G1066" s="105">
        <v>6</v>
      </c>
      <c r="H1066" s="106" t="str">
        <f t="shared" ca="1" si="0"/>
        <v>103.25</v>
      </c>
      <c r="I1066" s="106">
        <f t="shared" ca="1" si="1"/>
        <v>103.25</v>
      </c>
    </row>
    <row r="1067" spans="1:9" ht="14">
      <c r="A1067" s="104" t="s">
        <v>960</v>
      </c>
      <c r="B1067" s="107" t="s">
        <v>1730</v>
      </c>
      <c r="C1067" s="104">
        <v>16</v>
      </c>
      <c r="D1067" s="104" t="s">
        <v>1197</v>
      </c>
      <c r="E1067" s="105" t="s">
        <v>1039</v>
      </c>
      <c r="F1067" s="105" t="s">
        <v>1039</v>
      </c>
      <c r="G1067" s="105">
        <v>6</v>
      </c>
      <c r="H1067" s="108" t="str">
        <f t="shared" ca="1" si="0"/>
        <v/>
      </c>
      <c r="I1067" s="109" t="str">
        <f t="shared" ca="1" si="1"/>
        <v/>
      </c>
    </row>
    <row r="1068" spans="1:9" ht="14">
      <c r="A1068" s="104" t="s">
        <v>960</v>
      </c>
      <c r="B1068" s="107" t="s">
        <v>1000</v>
      </c>
      <c r="C1068" s="104">
        <v>15</v>
      </c>
      <c r="D1068" s="104" t="s">
        <v>1197</v>
      </c>
      <c r="E1068" s="105" t="s">
        <v>1039</v>
      </c>
      <c r="F1068" s="105" t="s">
        <v>1039</v>
      </c>
      <c r="G1068" s="105">
        <v>6</v>
      </c>
      <c r="H1068" s="106" t="str">
        <f t="shared" ca="1" si="0"/>
        <v>143.45</v>
      </c>
      <c r="I1068" s="106">
        <f t="shared" ca="1" si="1"/>
        <v>143.44999999999999</v>
      </c>
    </row>
    <row r="1069" spans="1:9" ht="14">
      <c r="A1069" s="104" t="s">
        <v>960</v>
      </c>
      <c r="B1069" s="107" t="s">
        <v>1731</v>
      </c>
      <c r="C1069" s="104">
        <v>17</v>
      </c>
      <c r="D1069" s="104" t="s">
        <v>1199</v>
      </c>
      <c r="E1069" s="105" t="s">
        <v>1039</v>
      </c>
      <c r="F1069" s="105" t="s">
        <v>1039</v>
      </c>
      <c r="G1069" s="105">
        <v>6</v>
      </c>
      <c r="H1069" s="106" t="str">
        <f t="shared" ca="1" si="0"/>
        <v/>
      </c>
      <c r="I1069" s="106" t="str">
        <f t="shared" ca="1" si="1"/>
        <v/>
      </c>
    </row>
    <row r="1070" spans="1:9" ht="14">
      <c r="A1070" s="104" t="s">
        <v>960</v>
      </c>
      <c r="B1070" s="107" t="s">
        <v>1732</v>
      </c>
      <c r="C1070" s="104">
        <v>15</v>
      </c>
      <c r="D1070" s="104" t="s">
        <v>1199</v>
      </c>
      <c r="E1070" s="105" t="s">
        <v>1039</v>
      </c>
      <c r="F1070" s="105" t="s">
        <v>1039</v>
      </c>
      <c r="G1070" s="105">
        <v>6</v>
      </c>
      <c r="H1070" s="106" t="str">
        <f t="shared" ca="1" si="0"/>
        <v/>
      </c>
      <c r="I1070" s="106" t="str">
        <f t="shared" ca="1" si="1"/>
        <v/>
      </c>
    </row>
    <row r="1071" spans="1:9" ht="14">
      <c r="A1071" s="104" t="s">
        <v>960</v>
      </c>
      <c r="B1071" s="107" t="s">
        <v>1002</v>
      </c>
      <c r="C1071" s="104">
        <v>16</v>
      </c>
      <c r="D1071" s="104" t="s">
        <v>1199</v>
      </c>
      <c r="E1071" s="105" t="s">
        <v>1039</v>
      </c>
      <c r="F1071" s="105" t="s">
        <v>1039</v>
      </c>
      <c r="G1071" s="105">
        <v>6</v>
      </c>
      <c r="H1071" s="108" t="str">
        <f t="shared" ca="1" si="0"/>
        <v>151.4</v>
      </c>
      <c r="I1071" s="109">
        <f t="shared" ca="1" si="1"/>
        <v>151.4</v>
      </c>
    </row>
    <row r="1072" spans="1:9" ht="14">
      <c r="A1072" s="104" t="s">
        <v>257</v>
      </c>
      <c r="B1072" s="107" t="s">
        <v>1733</v>
      </c>
      <c r="C1072" s="104">
        <v>10</v>
      </c>
      <c r="D1072" s="104" t="s">
        <v>1197</v>
      </c>
      <c r="E1072" s="105" t="s">
        <v>615</v>
      </c>
      <c r="F1072" s="105" t="s">
        <v>1198</v>
      </c>
      <c r="G1072" s="105">
        <v>1</v>
      </c>
      <c r="H1072" s="106" t="str">
        <f t="shared" ca="1" si="0"/>
        <v/>
      </c>
      <c r="I1072" s="106" t="str">
        <f t="shared" ca="1" si="1"/>
        <v/>
      </c>
    </row>
    <row r="1073" spans="1:9" ht="14">
      <c r="A1073" s="104" t="s">
        <v>257</v>
      </c>
      <c r="B1073" s="107" t="s">
        <v>1734</v>
      </c>
      <c r="C1073" s="104">
        <v>9</v>
      </c>
      <c r="D1073" s="104" t="s">
        <v>1197</v>
      </c>
      <c r="E1073" s="105" t="s">
        <v>615</v>
      </c>
      <c r="F1073" s="105" t="s">
        <v>1198</v>
      </c>
      <c r="G1073" s="105">
        <v>1</v>
      </c>
      <c r="H1073" s="108" t="str">
        <f t="shared" ca="1" si="0"/>
        <v/>
      </c>
      <c r="I1073" s="109" t="str">
        <f t="shared" ca="1" si="1"/>
        <v/>
      </c>
    </row>
    <row r="1074" spans="1:9" ht="14">
      <c r="A1074" s="104" t="s">
        <v>257</v>
      </c>
      <c r="B1074" s="107" t="s">
        <v>1735</v>
      </c>
      <c r="C1074" s="104">
        <v>7</v>
      </c>
      <c r="D1074" s="104" t="s">
        <v>1197</v>
      </c>
      <c r="E1074" s="105" t="s">
        <v>615</v>
      </c>
      <c r="F1074" s="105" t="s">
        <v>1198</v>
      </c>
      <c r="G1074" s="105">
        <v>1</v>
      </c>
      <c r="H1074" s="106" t="str">
        <f t="shared" ca="1" si="0"/>
        <v/>
      </c>
      <c r="I1074" s="106" t="str">
        <f t="shared" ca="1" si="1"/>
        <v/>
      </c>
    </row>
    <row r="1075" spans="1:9" ht="14">
      <c r="A1075" s="104" t="s">
        <v>257</v>
      </c>
      <c r="B1075" s="107" t="s">
        <v>288</v>
      </c>
      <c r="C1075" s="104">
        <v>10</v>
      </c>
      <c r="D1075" s="104" t="s">
        <v>1197</v>
      </c>
      <c r="E1075" s="105" t="s">
        <v>615</v>
      </c>
      <c r="F1075" s="105" t="s">
        <v>1198</v>
      </c>
      <c r="G1075" s="105">
        <v>1</v>
      </c>
      <c r="H1075" s="108" t="str">
        <f t="shared" ca="1" si="0"/>
        <v>42.85</v>
      </c>
      <c r="I1075" s="109">
        <f t="shared" ca="1" si="1"/>
        <v>42.85</v>
      </c>
    </row>
    <row r="1076" spans="1:9" ht="14">
      <c r="A1076" s="104" t="s">
        <v>257</v>
      </c>
      <c r="B1076" s="107" t="s">
        <v>301</v>
      </c>
      <c r="C1076" s="104">
        <v>10</v>
      </c>
      <c r="D1076" s="104" t="s">
        <v>1197</v>
      </c>
      <c r="E1076" s="105" t="s">
        <v>615</v>
      </c>
      <c r="F1076" s="105" t="s">
        <v>1198</v>
      </c>
      <c r="G1076" s="105">
        <v>1</v>
      </c>
      <c r="H1076" s="108" t="str">
        <f t="shared" ca="1" si="0"/>
        <v>29.75</v>
      </c>
      <c r="I1076" s="109">
        <f t="shared" ca="1" si="1"/>
        <v>29.75</v>
      </c>
    </row>
    <row r="1077" spans="1:9" ht="14">
      <c r="A1077" s="104" t="s">
        <v>257</v>
      </c>
      <c r="B1077" s="107" t="s">
        <v>295</v>
      </c>
      <c r="C1077" s="104">
        <v>8</v>
      </c>
      <c r="D1077" s="104" t="s">
        <v>1197</v>
      </c>
      <c r="E1077" s="105" t="s">
        <v>615</v>
      </c>
      <c r="F1077" s="105" t="s">
        <v>1198</v>
      </c>
      <c r="G1077" s="105">
        <v>1</v>
      </c>
      <c r="H1077" s="106" t="str">
        <f t="shared" ca="1" si="0"/>
        <v>39.4</v>
      </c>
      <c r="I1077" s="106">
        <f t="shared" ca="1" si="1"/>
        <v>39.4</v>
      </c>
    </row>
    <row r="1078" spans="1:9" ht="14">
      <c r="A1078" s="104" t="s">
        <v>257</v>
      </c>
      <c r="B1078" s="107" t="s">
        <v>1736</v>
      </c>
      <c r="C1078" s="104">
        <v>9</v>
      </c>
      <c r="D1078" s="104" t="s">
        <v>1197</v>
      </c>
      <c r="E1078" s="105" t="s">
        <v>615</v>
      </c>
      <c r="F1078" s="105" t="s">
        <v>1198</v>
      </c>
      <c r="G1078" s="105">
        <v>1</v>
      </c>
      <c r="H1078" s="106" t="str">
        <f t="shared" ca="1" si="0"/>
        <v/>
      </c>
      <c r="I1078" s="106" t="str">
        <f t="shared" ca="1" si="1"/>
        <v/>
      </c>
    </row>
    <row r="1079" spans="1:9" ht="14">
      <c r="A1079" s="104" t="s">
        <v>257</v>
      </c>
      <c r="B1079" s="107" t="s">
        <v>1737</v>
      </c>
      <c r="C1079" s="104">
        <v>10</v>
      </c>
      <c r="D1079" s="104" t="s">
        <v>1199</v>
      </c>
      <c r="E1079" s="105" t="s">
        <v>615</v>
      </c>
      <c r="F1079" s="105" t="s">
        <v>1198</v>
      </c>
      <c r="G1079" s="105">
        <v>1</v>
      </c>
      <c r="H1079" s="108" t="str">
        <f t="shared" ca="1" si="0"/>
        <v/>
      </c>
      <c r="I1079" s="109" t="str">
        <f t="shared" ca="1" si="1"/>
        <v/>
      </c>
    </row>
    <row r="1080" spans="1:9" ht="14">
      <c r="A1080" s="104" t="s">
        <v>257</v>
      </c>
      <c r="B1080" s="107" t="s">
        <v>1738</v>
      </c>
      <c r="C1080" s="104">
        <v>10</v>
      </c>
      <c r="D1080" s="104" t="s">
        <v>1199</v>
      </c>
      <c r="E1080" s="105" t="s">
        <v>615</v>
      </c>
      <c r="F1080" s="105" t="s">
        <v>1198</v>
      </c>
      <c r="G1080" s="105">
        <v>1</v>
      </c>
      <c r="H1080" s="108" t="str">
        <f t="shared" ca="1" si="0"/>
        <v/>
      </c>
      <c r="I1080" s="109" t="str">
        <f t="shared" ca="1" si="1"/>
        <v/>
      </c>
    </row>
    <row r="1081" spans="1:9" ht="14">
      <c r="A1081" s="104" t="s">
        <v>257</v>
      </c>
      <c r="B1081" s="107" t="s">
        <v>291</v>
      </c>
      <c r="C1081" s="104">
        <v>6</v>
      </c>
      <c r="D1081" s="104" t="s">
        <v>1199</v>
      </c>
      <c r="E1081" s="105" t="s">
        <v>615</v>
      </c>
      <c r="F1081" s="105" t="s">
        <v>1198</v>
      </c>
      <c r="G1081" s="105">
        <v>1</v>
      </c>
      <c r="H1081" s="106" t="str">
        <f t="shared" ca="1" si="0"/>
        <v>29.85</v>
      </c>
      <c r="I1081" s="106">
        <f t="shared" ca="1" si="1"/>
        <v>29.85</v>
      </c>
    </row>
    <row r="1082" spans="1:9" ht="14">
      <c r="A1082" s="104" t="s">
        <v>257</v>
      </c>
      <c r="B1082" s="107" t="s">
        <v>1739</v>
      </c>
      <c r="C1082" s="104">
        <v>10</v>
      </c>
      <c r="D1082" s="104" t="s">
        <v>1199</v>
      </c>
      <c r="E1082" s="105" t="s">
        <v>615</v>
      </c>
      <c r="F1082" s="105" t="s">
        <v>1198</v>
      </c>
      <c r="G1082" s="105">
        <v>1</v>
      </c>
      <c r="H1082" s="108" t="str">
        <f t="shared" ca="1" si="0"/>
        <v/>
      </c>
      <c r="I1082" s="109" t="str">
        <f t="shared" ca="1" si="1"/>
        <v/>
      </c>
    </row>
    <row r="1083" spans="1:9" ht="14">
      <c r="A1083" s="104" t="s">
        <v>257</v>
      </c>
      <c r="B1083" s="107" t="s">
        <v>266</v>
      </c>
      <c r="C1083" s="104">
        <v>8</v>
      </c>
      <c r="D1083" s="104" t="s">
        <v>1199</v>
      </c>
      <c r="E1083" s="105" t="s">
        <v>615</v>
      </c>
      <c r="F1083" s="105" t="s">
        <v>1198</v>
      </c>
      <c r="G1083" s="105">
        <v>1</v>
      </c>
      <c r="H1083" s="108" t="str">
        <f t="shared" ca="1" si="0"/>
        <v>59.45</v>
      </c>
      <c r="I1083" s="109">
        <f t="shared" ca="1" si="1"/>
        <v>59.45</v>
      </c>
    </row>
    <row r="1084" spans="1:9" ht="14">
      <c r="A1084" s="104" t="s">
        <v>257</v>
      </c>
      <c r="B1084" s="107" t="s">
        <v>1740</v>
      </c>
      <c r="C1084" s="104">
        <v>10</v>
      </c>
      <c r="D1084" s="104" t="s">
        <v>1199</v>
      </c>
      <c r="E1084" s="105" t="s">
        <v>615</v>
      </c>
      <c r="F1084" s="105" t="s">
        <v>1198</v>
      </c>
      <c r="G1084" s="105">
        <v>1</v>
      </c>
      <c r="H1084" s="106" t="str">
        <f t="shared" ca="1" si="0"/>
        <v/>
      </c>
      <c r="I1084" s="106" t="str">
        <f t="shared" ca="1" si="1"/>
        <v/>
      </c>
    </row>
    <row r="1085" spans="1:9" ht="14">
      <c r="A1085" s="104" t="s">
        <v>257</v>
      </c>
      <c r="B1085" s="107" t="s">
        <v>261</v>
      </c>
      <c r="C1085" s="104">
        <v>8</v>
      </c>
      <c r="D1085" s="104" t="s">
        <v>1199</v>
      </c>
      <c r="E1085" s="105" t="s">
        <v>615</v>
      </c>
      <c r="F1085" s="105" t="s">
        <v>1198</v>
      </c>
      <c r="G1085" s="105">
        <v>1</v>
      </c>
      <c r="H1085" s="108" t="str">
        <f t="shared" ca="1" si="0"/>
        <v>60.55</v>
      </c>
      <c r="I1085" s="109">
        <f t="shared" ca="1" si="1"/>
        <v>60.55</v>
      </c>
    </row>
    <row r="1086" spans="1:9" ht="14">
      <c r="A1086" s="104" t="s">
        <v>257</v>
      </c>
      <c r="B1086" s="107" t="s">
        <v>277</v>
      </c>
      <c r="C1086" s="104">
        <v>8</v>
      </c>
      <c r="D1086" s="104" t="s">
        <v>1199</v>
      </c>
      <c r="E1086" s="105" t="s">
        <v>615</v>
      </c>
      <c r="F1086" s="105" t="s">
        <v>1198</v>
      </c>
      <c r="G1086" s="105">
        <v>1</v>
      </c>
      <c r="H1086" s="108" t="str">
        <f t="shared" ca="1" si="0"/>
        <v>46.1</v>
      </c>
      <c r="I1086" s="109">
        <f t="shared" ca="1" si="1"/>
        <v>46.1</v>
      </c>
    </row>
    <row r="1087" spans="1:9" ht="14">
      <c r="A1087" s="104" t="s">
        <v>257</v>
      </c>
      <c r="B1087" s="107" t="s">
        <v>320</v>
      </c>
      <c r="C1087" s="104">
        <v>10</v>
      </c>
      <c r="D1087" s="104" t="s">
        <v>1199</v>
      </c>
      <c r="E1087" s="105" t="s">
        <v>615</v>
      </c>
      <c r="F1087" s="105" t="s">
        <v>1198</v>
      </c>
      <c r="G1087" s="105">
        <v>1</v>
      </c>
      <c r="H1087" s="106" t="str">
        <f t="shared" ca="1" si="0"/>
        <v>112</v>
      </c>
      <c r="I1087" s="106">
        <f t="shared" ca="1" si="1"/>
        <v>112</v>
      </c>
    </row>
    <row r="1088" spans="1:9" ht="14">
      <c r="A1088" s="104" t="s">
        <v>257</v>
      </c>
      <c r="B1088" s="107" t="s">
        <v>1741</v>
      </c>
      <c r="C1088" s="104">
        <v>10</v>
      </c>
      <c r="D1088" s="104" t="s">
        <v>1199</v>
      </c>
      <c r="E1088" s="105" t="s">
        <v>615</v>
      </c>
      <c r="F1088" s="105" t="s">
        <v>1198</v>
      </c>
      <c r="G1088" s="105">
        <v>1</v>
      </c>
      <c r="H1088" s="106" t="str">
        <f t="shared" ca="1" si="0"/>
        <v/>
      </c>
      <c r="I1088" s="106" t="str">
        <f t="shared" ca="1" si="1"/>
        <v/>
      </c>
    </row>
    <row r="1089" spans="1:9" ht="14">
      <c r="A1089" s="104" t="s">
        <v>257</v>
      </c>
      <c r="B1089" s="107" t="s">
        <v>1742</v>
      </c>
      <c r="C1089" s="104">
        <v>9</v>
      </c>
      <c r="D1089" s="104" t="s">
        <v>1199</v>
      </c>
      <c r="E1089" s="105" t="s">
        <v>615</v>
      </c>
      <c r="F1089" s="105" t="s">
        <v>1198</v>
      </c>
      <c r="G1089" s="105">
        <v>1</v>
      </c>
      <c r="H1089" s="106" t="str">
        <f t="shared" ca="1" si="0"/>
        <v/>
      </c>
      <c r="I1089" s="106" t="str">
        <f t="shared" ca="1" si="1"/>
        <v/>
      </c>
    </row>
    <row r="1090" spans="1:9" ht="14">
      <c r="A1090" s="104" t="s">
        <v>257</v>
      </c>
      <c r="B1090" s="107" t="s">
        <v>356</v>
      </c>
      <c r="C1090" s="104">
        <v>13</v>
      </c>
      <c r="D1090" s="104" t="s">
        <v>1197</v>
      </c>
      <c r="E1090" s="105" t="s">
        <v>1200</v>
      </c>
      <c r="F1090" s="105" t="s">
        <v>1039</v>
      </c>
      <c r="G1090" s="105">
        <v>1</v>
      </c>
      <c r="H1090" s="108" t="str">
        <f t="shared" ca="1" si="0"/>
        <v>95.95</v>
      </c>
      <c r="I1090" s="109">
        <f t="shared" ca="1" si="1"/>
        <v>95.95</v>
      </c>
    </row>
    <row r="1091" spans="1:9" ht="14">
      <c r="A1091" s="104" t="s">
        <v>257</v>
      </c>
      <c r="B1091" s="107" t="s">
        <v>354</v>
      </c>
      <c r="C1091" s="104">
        <v>13</v>
      </c>
      <c r="D1091" s="104" t="s">
        <v>1197</v>
      </c>
      <c r="E1091" s="105" t="s">
        <v>1200</v>
      </c>
      <c r="F1091" s="105" t="s">
        <v>1039</v>
      </c>
      <c r="G1091" s="105">
        <v>1</v>
      </c>
      <c r="H1091" s="108" t="str">
        <f t="shared" ca="1" si="0"/>
        <v>100.4</v>
      </c>
      <c r="I1091" s="109">
        <f t="shared" ca="1" si="1"/>
        <v>100.4</v>
      </c>
    </row>
    <row r="1092" spans="1:9" ht="14">
      <c r="A1092" s="104" t="s">
        <v>257</v>
      </c>
      <c r="B1092" s="107" t="s">
        <v>1743</v>
      </c>
      <c r="C1092" s="104">
        <v>14</v>
      </c>
      <c r="D1092" s="104" t="s">
        <v>1197</v>
      </c>
      <c r="E1092" s="105" t="s">
        <v>1200</v>
      </c>
      <c r="F1092" s="105" t="s">
        <v>1039</v>
      </c>
      <c r="G1092" s="105">
        <v>1</v>
      </c>
      <c r="H1092" s="108" t="str">
        <f t="shared" ca="1" si="0"/>
        <v/>
      </c>
      <c r="I1092" s="109" t="str">
        <f t="shared" ca="1" si="1"/>
        <v/>
      </c>
    </row>
    <row r="1093" spans="1:9" ht="14">
      <c r="A1093" s="104" t="s">
        <v>257</v>
      </c>
      <c r="B1093" s="107" t="s">
        <v>1744</v>
      </c>
      <c r="C1093" s="104">
        <v>13</v>
      </c>
      <c r="D1093" s="104" t="s">
        <v>1199</v>
      </c>
      <c r="E1093" s="105" t="s">
        <v>1200</v>
      </c>
      <c r="F1093" s="105" t="s">
        <v>1039</v>
      </c>
      <c r="G1093" s="105">
        <v>1</v>
      </c>
      <c r="H1093" s="108" t="str">
        <f t="shared" ca="1" si="0"/>
        <v/>
      </c>
      <c r="I1093" s="109" t="str">
        <f t="shared" ca="1" si="1"/>
        <v/>
      </c>
    </row>
    <row r="1094" spans="1:9" ht="14">
      <c r="A1094" s="104" t="s">
        <v>257</v>
      </c>
      <c r="B1094" s="107" t="s">
        <v>1745</v>
      </c>
      <c r="C1094" s="104">
        <v>12</v>
      </c>
      <c r="D1094" s="104" t="s">
        <v>1197</v>
      </c>
      <c r="E1094" s="105" t="s">
        <v>1198</v>
      </c>
      <c r="F1094" s="105" t="s">
        <v>1200</v>
      </c>
      <c r="G1094" s="105">
        <v>1</v>
      </c>
      <c r="H1094" s="106" t="str">
        <f t="shared" ca="1" si="0"/>
        <v/>
      </c>
      <c r="I1094" s="106" t="str">
        <f t="shared" ca="1" si="1"/>
        <v/>
      </c>
    </row>
    <row r="1095" spans="1:9" ht="14">
      <c r="A1095" s="104" t="s">
        <v>257</v>
      </c>
      <c r="B1095" s="107" t="s">
        <v>337</v>
      </c>
      <c r="C1095" s="104">
        <v>11</v>
      </c>
      <c r="D1095" s="104" t="s">
        <v>1197</v>
      </c>
      <c r="E1095" s="105" t="s">
        <v>1198</v>
      </c>
      <c r="F1095" s="105" t="s">
        <v>1200</v>
      </c>
      <c r="G1095" s="105">
        <v>1</v>
      </c>
      <c r="H1095" s="108" t="str">
        <f t="shared" ca="1" si="0"/>
        <v>70.3</v>
      </c>
      <c r="I1095" s="109">
        <f t="shared" ca="1" si="1"/>
        <v>70.3</v>
      </c>
    </row>
    <row r="1096" spans="1:9" ht="14">
      <c r="A1096" s="104" t="s">
        <v>257</v>
      </c>
      <c r="B1096" s="107" t="s">
        <v>328</v>
      </c>
      <c r="C1096" s="104">
        <v>12</v>
      </c>
      <c r="D1096" s="104" t="s">
        <v>1197</v>
      </c>
      <c r="E1096" s="105" t="s">
        <v>1198</v>
      </c>
      <c r="F1096" s="105" t="s">
        <v>1200</v>
      </c>
      <c r="G1096" s="105">
        <v>1</v>
      </c>
      <c r="H1096" s="106" t="str">
        <f t="shared" ca="1" si="0"/>
        <v>99.1</v>
      </c>
      <c r="I1096" s="106">
        <f t="shared" ca="1" si="1"/>
        <v>99.1</v>
      </c>
    </row>
    <row r="1097" spans="1:9" ht="14">
      <c r="A1097" s="104" t="s">
        <v>257</v>
      </c>
      <c r="B1097" s="107" t="s">
        <v>341</v>
      </c>
      <c r="C1097" s="104">
        <v>11</v>
      </c>
      <c r="D1097" s="104" t="s">
        <v>1197</v>
      </c>
      <c r="E1097" s="105" t="s">
        <v>1198</v>
      </c>
      <c r="F1097" s="105" t="s">
        <v>1200</v>
      </c>
      <c r="G1097" s="105">
        <v>1</v>
      </c>
      <c r="H1097" s="108" t="str">
        <f t="shared" ca="1" si="0"/>
        <v>48.5</v>
      </c>
      <c r="I1097" s="109">
        <f t="shared" ca="1" si="1"/>
        <v>48.5</v>
      </c>
    </row>
    <row r="1098" spans="1:9" ht="14">
      <c r="A1098" s="104" t="s">
        <v>257</v>
      </c>
      <c r="B1098" s="107" t="s">
        <v>1746</v>
      </c>
      <c r="C1098" s="104">
        <v>11</v>
      </c>
      <c r="D1098" s="104" t="s">
        <v>1199</v>
      </c>
      <c r="E1098" s="105" t="s">
        <v>1198</v>
      </c>
      <c r="F1098" s="105" t="s">
        <v>1200</v>
      </c>
      <c r="G1098" s="105">
        <v>1</v>
      </c>
      <c r="H1098" s="108" t="str">
        <f t="shared" ca="1" si="0"/>
        <v/>
      </c>
      <c r="I1098" s="109" t="str">
        <f t="shared" ca="1" si="1"/>
        <v/>
      </c>
    </row>
    <row r="1099" spans="1:9" ht="14">
      <c r="A1099" s="104" t="s">
        <v>257</v>
      </c>
      <c r="B1099" s="107" t="s">
        <v>348</v>
      </c>
      <c r="C1099" s="104">
        <v>11</v>
      </c>
      <c r="D1099" s="104" t="s">
        <v>1199</v>
      </c>
      <c r="E1099" s="105" t="s">
        <v>1198</v>
      </c>
      <c r="F1099" s="105" t="s">
        <v>1200</v>
      </c>
      <c r="G1099" s="105">
        <v>1</v>
      </c>
      <c r="H1099" s="108" t="str">
        <f t="shared" ca="1" si="0"/>
        <v>91.75</v>
      </c>
      <c r="I1099" s="109">
        <f t="shared" ca="1" si="1"/>
        <v>91.75</v>
      </c>
    </row>
    <row r="1100" spans="1:9" ht="14">
      <c r="A1100" s="104" t="s">
        <v>257</v>
      </c>
      <c r="B1100" s="107" t="s">
        <v>334</v>
      </c>
      <c r="C1100" s="104">
        <v>12</v>
      </c>
      <c r="D1100" s="104" t="s">
        <v>1199</v>
      </c>
      <c r="E1100" s="105" t="s">
        <v>1198</v>
      </c>
      <c r="F1100" s="105" t="s">
        <v>1200</v>
      </c>
      <c r="G1100" s="105">
        <v>1</v>
      </c>
      <c r="H1100" s="108" t="str">
        <f t="shared" ca="1" si="0"/>
        <v>81.4</v>
      </c>
      <c r="I1100" s="109">
        <f t="shared" ca="1" si="1"/>
        <v>81.400000000000006</v>
      </c>
    </row>
    <row r="1101" spans="1:9" ht="14">
      <c r="A1101" s="104" t="s">
        <v>257</v>
      </c>
      <c r="B1101" s="107" t="s">
        <v>340</v>
      </c>
      <c r="C1101" s="104">
        <v>12</v>
      </c>
      <c r="D1101" s="104" t="s">
        <v>1199</v>
      </c>
      <c r="E1101" s="105" t="s">
        <v>1198</v>
      </c>
      <c r="F1101" s="105" t="s">
        <v>1200</v>
      </c>
      <c r="G1101" s="105">
        <v>1</v>
      </c>
      <c r="H1101" s="108" t="str">
        <f t="shared" ca="1" si="0"/>
        <v>73</v>
      </c>
      <c r="I1101" s="109">
        <f t="shared" ca="1" si="1"/>
        <v>73</v>
      </c>
    </row>
    <row r="1102" spans="1:9" ht="14">
      <c r="A1102" s="104" t="s">
        <v>257</v>
      </c>
      <c r="B1102" s="107" t="s">
        <v>342</v>
      </c>
      <c r="C1102" s="104">
        <v>12</v>
      </c>
      <c r="D1102" s="104" t="s">
        <v>1199</v>
      </c>
      <c r="E1102" s="105" t="s">
        <v>1198</v>
      </c>
      <c r="F1102" s="105" t="s">
        <v>1200</v>
      </c>
      <c r="G1102" s="105">
        <v>1</v>
      </c>
      <c r="H1102" s="108" t="str">
        <f t="shared" ca="1" si="0"/>
        <v>59.2</v>
      </c>
      <c r="I1102" s="109">
        <f t="shared" ca="1" si="1"/>
        <v>59.2</v>
      </c>
    </row>
    <row r="1103" spans="1:9" ht="14">
      <c r="A1103" s="104" t="s">
        <v>257</v>
      </c>
      <c r="B1103" s="107" t="s">
        <v>1747</v>
      </c>
      <c r="C1103" s="104">
        <v>12</v>
      </c>
      <c r="D1103" s="104" t="s">
        <v>1199</v>
      </c>
      <c r="E1103" s="105" t="s">
        <v>1198</v>
      </c>
      <c r="F1103" s="105" t="s">
        <v>1200</v>
      </c>
      <c r="G1103" s="105">
        <v>1</v>
      </c>
      <c r="H1103" s="108" t="str">
        <f t="shared" ca="1" si="0"/>
        <v/>
      </c>
      <c r="I1103" s="109" t="str">
        <f t="shared" ca="1" si="1"/>
        <v/>
      </c>
    </row>
    <row r="1104" spans="1:9" ht="14">
      <c r="A1104" s="104" t="s">
        <v>257</v>
      </c>
      <c r="B1104" s="107" t="s">
        <v>338</v>
      </c>
      <c r="C1104" s="104">
        <v>12</v>
      </c>
      <c r="D1104" s="104" t="s">
        <v>1199</v>
      </c>
      <c r="E1104" s="105" t="s">
        <v>1198</v>
      </c>
      <c r="F1104" s="105" t="s">
        <v>1200</v>
      </c>
      <c r="G1104" s="105">
        <v>1</v>
      </c>
      <c r="H1104" s="108" t="str">
        <f t="shared" ca="1" si="0"/>
        <v>81.35</v>
      </c>
      <c r="I1104" s="109">
        <f t="shared" ca="1" si="1"/>
        <v>81.349999999999994</v>
      </c>
    </row>
    <row r="1105" spans="1:9" ht="14">
      <c r="A1105" s="104" t="s">
        <v>257</v>
      </c>
      <c r="B1105" s="107" t="s">
        <v>329</v>
      </c>
      <c r="C1105" s="104">
        <v>12</v>
      </c>
      <c r="D1105" s="104" t="s">
        <v>1199</v>
      </c>
      <c r="E1105" s="105" t="s">
        <v>1198</v>
      </c>
      <c r="F1105" s="105" t="s">
        <v>1200</v>
      </c>
      <c r="G1105" s="105">
        <v>1</v>
      </c>
      <c r="H1105" s="108" t="str">
        <f t="shared" ca="1" si="0"/>
        <v>83.75</v>
      </c>
      <c r="I1105" s="109">
        <f t="shared" ca="1" si="1"/>
        <v>83.75</v>
      </c>
    </row>
    <row r="1106" spans="1:9" ht="14">
      <c r="A1106" s="104" t="s">
        <v>257</v>
      </c>
      <c r="B1106" s="107" t="s">
        <v>381</v>
      </c>
      <c r="C1106" s="104">
        <v>18</v>
      </c>
      <c r="D1106" s="104" t="s">
        <v>1197</v>
      </c>
      <c r="E1106" s="105" t="s">
        <v>1039</v>
      </c>
      <c r="F1106" s="105" t="s">
        <v>1039</v>
      </c>
      <c r="G1106" s="105">
        <v>1</v>
      </c>
      <c r="H1106" s="108" t="str">
        <f t="shared" ca="1" si="0"/>
        <v>91.05</v>
      </c>
      <c r="I1106" s="109">
        <f t="shared" ca="1" si="1"/>
        <v>91.05</v>
      </c>
    </row>
    <row r="1107" spans="1:9" ht="14">
      <c r="A1107" s="104" t="s">
        <v>257</v>
      </c>
      <c r="B1107" s="107" t="s">
        <v>374</v>
      </c>
      <c r="C1107" s="104">
        <v>17</v>
      </c>
      <c r="D1107" s="104" t="s">
        <v>1197</v>
      </c>
      <c r="E1107" s="105" t="s">
        <v>1039</v>
      </c>
      <c r="F1107" s="105" t="s">
        <v>1039</v>
      </c>
      <c r="G1107" s="105">
        <v>1</v>
      </c>
      <c r="H1107" s="108" t="str">
        <f t="shared" ca="1" si="0"/>
        <v>210</v>
      </c>
      <c r="I1107" s="109">
        <f t="shared" ca="1" si="1"/>
        <v>210</v>
      </c>
    </row>
    <row r="1108" spans="1:9" ht="14">
      <c r="A1108" s="104" t="s">
        <v>257</v>
      </c>
      <c r="B1108" s="107" t="s">
        <v>1748</v>
      </c>
      <c r="C1108" s="104">
        <v>17</v>
      </c>
      <c r="D1108" s="104" t="s">
        <v>1197</v>
      </c>
      <c r="E1108" s="105" t="s">
        <v>1039</v>
      </c>
      <c r="F1108" s="105" t="s">
        <v>1039</v>
      </c>
      <c r="G1108" s="105">
        <v>1</v>
      </c>
      <c r="H1108" s="108" t="str">
        <f t="shared" ca="1" si="0"/>
        <v/>
      </c>
      <c r="I1108" s="109" t="str">
        <f t="shared" ca="1" si="1"/>
        <v/>
      </c>
    </row>
    <row r="1109" spans="1:9" ht="14">
      <c r="A1109" s="104" t="s">
        <v>257</v>
      </c>
      <c r="B1109" s="107" t="s">
        <v>1749</v>
      </c>
      <c r="C1109" s="104">
        <v>17</v>
      </c>
      <c r="D1109" s="104" t="s">
        <v>1197</v>
      </c>
      <c r="E1109" s="105" t="s">
        <v>1039</v>
      </c>
      <c r="F1109" s="105" t="s">
        <v>1039</v>
      </c>
      <c r="G1109" s="105">
        <v>1</v>
      </c>
      <c r="H1109" s="108" t="str">
        <f t="shared" ca="1" si="0"/>
        <v/>
      </c>
      <c r="I1109" s="109" t="str">
        <f t="shared" ca="1" si="1"/>
        <v/>
      </c>
    </row>
    <row r="1110" spans="1:9" ht="14">
      <c r="A1110" s="104" t="s">
        <v>257</v>
      </c>
      <c r="B1110" s="107" t="s">
        <v>378</v>
      </c>
      <c r="C1110" s="104">
        <v>16</v>
      </c>
      <c r="D1110" s="104" t="s">
        <v>1199</v>
      </c>
      <c r="E1110" s="105" t="s">
        <v>1039</v>
      </c>
      <c r="F1110" s="105" t="s">
        <v>1039</v>
      </c>
      <c r="G1110" s="105">
        <v>1</v>
      </c>
      <c r="H1110" s="108" t="str">
        <f t="shared" ca="1" si="0"/>
        <v>169.45</v>
      </c>
      <c r="I1110" s="109">
        <f t="shared" ca="1" si="1"/>
        <v>169.45</v>
      </c>
    </row>
    <row r="1111" spans="1:9" ht="14">
      <c r="A1111" s="104" t="s">
        <v>257</v>
      </c>
      <c r="B1111" s="107" t="s">
        <v>376</v>
      </c>
      <c r="C1111" s="104">
        <v>17</v>
      </c>
      <c r="D1111" s="104" t="s">
        <v>1199</v>
      </c>
      <c r="E1111" s="105" t="s">
        <v>1039</v>
      </c>
      <c r="F1111" s="105" t="s">
        <v>1039</v>
      </c>
      <c r="G1111" s="105">
        <v>1</v>
      </c>
      <c r="H1111" s="108" t="str">
        <f t="shared" ca="1" si="0"/>
        <v>197.55</v>
      </c>
      <c r="I1111" s="109">
        <f t="shared" ca="1" si="1"/>
        <v>197.55</v>
      </c>
    </row>
    <row r="1112" spans="1:9" ht="14">
      <c r="A1112" s="104" t="s">
        <v>257</v>
      </c>
      <c r="B1112" s="107" t="s">
        <v>1750</v>
      </c>
      <c r="C1112" s="104">
        <v>17</v>
      </c>
      <c r="D1112" s="104" t="s">
        <v>1199</v>
      </c>
      <c r="E1112" s="105" t="s">
        <v>1039</v>
      </c>
      <c r="F1112" s="105" t="s">
        <v>1039</v>
      </c>
      <c r="G1112" s="105">
        <v>1</v>
      </c>
      <c r="H1112" s="106" t="str">
        <f t="shared" ca="1" si="0"/>
        <v/>
      </c>
      <c r="I1112" s="106" t="str">
        <f t="shared" ca="1" si="1"/>
        <v/>
      </c>
    </row>
    <row r="1113" spans="1:9" ht="14">
      <c r="A1113" s="104" t="s">
        <v>257</v>
      </c>
      <c r="B1113" s="107" t="s">
        <v>385</v>
      </c>
      <c r="C1113" s="104">
        <v>17</v>
      </c>
      <c r="D1113" s="104" t="s">
        <v>1199</v>
      </c>
      <c r="E1113" s="105" t="s">
        <v>1039</v>
      </c>
      <c r="F1113" s="105" t="s">
        <v>1039</v>
      </c>
      <c r="G1113" s="105">
        <v>1</v>
      </c>
      <c r="H1113" s="106" t="str">
        <f t="shared" ca="1" si="0"/>
        <v>119.55</v>
      </c>
      <c r="I1113" s="106">
        <f t="shared" ca="1" si="1"/>
        <v>119.55</v>
      </c>
    </row>
    <row r="1114" spans="1:9" ht="14">
      <c r="A1114" s="104" t="s">
        <v>257</v>
      </c>
      <c r="B1114" s="107" t="s">
        <v>380</v>
      </c>
      <c r="C1114" s="104">
        <v>15</v>
      </c>
      <c r="D1114" s="104" t="s">
        <v>1199</v>
      </c>
      <c r="E1114" s="105" t="s">
        <v>1039</v>
      </c>
      <c r="F1114" s="105" t="s">
        <v>1039</v>
      </c>
      <c r="G1114" s="105">
        <v>1</v>
      </c>
      <c r="H1114" s="108" t="str">
        <f t="shared" ca="1" si="0"/>
        <v>142.05</v>
      </c>
      <c r="I1114" s="109">
        <f t="shared" ca="1" si="1"/>
        <v>142.05000000000001</v>
      </c>
    </row>
    <row r="1115" spans="1:9" ht="14">
      <c r="A1115" s="104" t="s">
        <v>257</v>
      </c>
      <c r="B1115" s="107" t="s">
        <v>382</v>
      </c>
      <c r="C1115" s="104">
        <v>15</v>
      </c>
      <c r="D1115" s="104" t="s">
        <v>1199</v>
      </c>
      <c r="E1115" s="105" t="s">
        <v>1039</v>
      </c>
      <c r="F1115" s="105" t="s">
        <v>1039</v>
      </c>
      <c r="G1115" s="105">
        <v>1</v>
      </c>
      <c r="H1115" s="108" t="str">
        <f t="shared" ca="1" si="0"/>
        <v>135.8</v>
      </c>
      <c r="I1115" s="109">
        <f t="shared" ca="1" si="1"/>
        <v>135.80000000000001</v>
      </c>
    </row>
    <row r="1116" spans="1:9" ht="14">
      <c r="A1116" s="104" t="s">
        <v>257</v>
      </c>
      <c r="B1116" s="107" t="s">
        <v>386</v>
      </c>
      <c r="C1116" s="104">
        <v>16</v>
      </c>
      <c r="D1116" s="104" t="s">
        <v>1199</v>
      </c>
      <c r="E1116" s="105" t="s">
        <v>1039</v>
      </c>
      <c r="F1116" s="105" t="s">
        <v>1039</v>
      </c>
      <c r="G1116" s="105">
        <v>1</v>
      </c>
      <c r="H1116" s="108" t="str">
        <f t="shared" ca="1" si="0"/>
        <v>82.9</v>
      </c>
      <c r="I1116" s="109">
        <f t="shared" ca="1" si="1"/>
        <v>82.9</v>
      </c>
    </row>
    <row r="1117" spans="1:9" ht="14">
      <c r="A1117" s="104" t="s">
        <v>257</v>
      </c>
      <c r="B1117" s="107" t="s">
        <v>1751</v>
      </c>
      <c r="C1117" s="104">
        <v>16</v>
      </c>
      <c r="D1117" s="104" t="s">
        <v>1199</v>
      </c>
      <c r="E1117" s="105" t="s">
        <v>1039</v>
      </c>
      <c r="F1117" s="105" t="s">
        <v>1039</v>
      </c>
      <c r="G1117" s="105">
        <v>1</v>
      </c>
      <c r="H1117" s="108" t="str">
        <f t="shared" ca="1" si="0"/>
        <v/>
      </c>
      <c r="I1117" s="109" t="str">
        <f t="shared" ca="1" si="1"/>
        <v/>
      </c>
    </row>
    <row r="1118" spans="1:9" ht="14">
      <c r="A1118" s="104" t="s">
        <v>257</v>
      </c>
      <c r="B1118" s="107" t="s">
        <v>384</v>
      </c>
      <c r="C1118" s="104">
        <v>17</v>
      </c>
      <c r="D1118" s="104" t="s">
        <v>1199</v>
      </c>
      <c r="E1118" s="105" t="s">
        <v>1039</v>
      </c>
      <c r="F1118" s="105" t="s">
        <v>1039</v>
      </c>
      <c r="G1118" s="105">
        <v>1</v>
      </c>
      <c r="H1118" s="108" t="str">
        <f t="shared" ca="1" si="0"/>
        <v>121.15</v>
      </c>
      <c r="I1118" s="109">
        <f t="shared" ca="1" si="1"/>
        <v>121.15</v>
      </c>
    </row>
    <row r="1119" spans="1:9" ht="14">
      <c r="A1119" s="104" t="s">
        <v>260</v>
      </c>
      <c r="B1119" s="107" t="s">
        <v>289</v>
      </c>
      <c r="C1119" s="104">
        <v>10</v>
      </c>
      <c r="D1119" s="104" t="s">
        <v>1197</v>
      </c>
      <c r="E1119" s="105" t="s">
        <v>615</v>
      </c>
      <c r="F1119" s="105" t="s">
        <v>1198</v>
      </c>
      <c r="G1119" s="105">
        <v>3</v>
      </c>
      <c r="H1119" s="108" t="str">
        <f t="shared" ca="1" si="0"/>
        <v>42.6</v>
      </c>
      <c r="I1119" s="109">
        <f t="shared" ca="1" si="1"/>
        <v>42.6</v>
      </c>
    </row>
    <row r="1120" spans="1:9" ht="14">
      <c r="A1120" s="104" t="s">
        <v>260</v>
      </c>
      <c r="B1120" s="107" t="s">
        <v>1752</v>
      </c>
      <c r="C1120" s="104">
        <v>8</v>
      </c>
      <c r="D1120" s="104" t="s">
        <v>1197</v>
      </c>
      <c r="E1120" s="105" t="s">
        <v>615</v>
      </c>
      <c r="F1120" s="105" t="s">
        <v>1198</v>
      </c>
      <c r="G1120" s="105">
        <v>3</v>
      </c>
      <c r="H1120" s="108" t="str">
        <f t="shared" ca="1" si="0"/>
        <v/>
      </c>
      <c r="I1120" s="109" t="str">
        <f t="shared" ca="1" si="1"/>
        <v/>
      </c>
    </row>
    <row r="1121" spans="1:9" ht="14">
      <c r="A1121" s="104" t="s">
        <v>260</v>
      </c>
      <c r="B1121" s="107" t="s">
        <v>296</v>
      </c>
      <c r="C1121" s="104">
        <v>9</v>
      </c>
      <c r="D1121" s="104" t="s">
        <v>1197</v>
      </c>
      <c r="E1121" s="105" t="s">
        <v>615</v>
      </c>
      <c r="F1121" s="105" t="s">
        <v>1198</v>
      </c>
      <c r="G1121" s="105">
        <v>3</v>
      </c>
      <c r="H1121" s="108" t="str">
        <f t="shared" ca="1" si="0"/>
        <v>32.2</v>
      </c>
      <c r="I1121" s="109">
        <f t="shared" ca="1" si="1"/>
        <v>32.200000000000003</v>
      </c>
    </row>
    <row r="1122" spans="1:9" ht="14">
      <c r="A1122" s="104" t="s">
        <v>260</v>
      </c>
      <c r="B1122" s="107" t="s">
        <v>270</v>
      </c>
      <c r="C1122" s="104">
        <v>10</v>
      </c>
      <c r="D1122" s="104" t="s">
        <v>1197</v>
      </c>
      <c r="E1122" s="105" t="s">
        <v>615</v>
      </c>
      <c r="F1122" s="105" t="s">
        <v>1198</v>
      </c>
      <c r="G1122" s="105">
        <v>3</v>
      </c>
      <c r="H1122" s="108" t="str">
        <f t="shared" ca="1" si="0"/>
        <v>55.65</v>
      </c>
      <c r="I1122" s="109">
        <f t="shared" ca="1" si="1"/>
        <v>55.65</v>
      </c>
    </row>
    <row r="1123" spans="1:9" ht="14">
      <c r="A1123" s="104" t="s">
        <v>260</v>
      </c>
      <c r="B1123" s="107" t="s">
        <v>1753</v>
      </c>
      <c r="C1123" s="104">
        <v>10</v>
      </c>
      <c r="D1123" s="104" t="s">
        <v>1197</v>
      </c>
      <c r="E1123" s="105" t="s">
        <v>615</v>
      </c>
      <c r="F1123" s="105" t="s">
        <v>1198</v>
      </c>
      <c r="G1123" s="105">
        <v>3</v>
      </c>
      <c r="H1123" s="108" t="str">
        <f t="shared" ca="1" si="0"/>
        <v/>
      </c>
      <c r="I1123" s="109" t="str">
        <f t="shared" ca="1" si="1"/>
        <v/>
      </c>
    </row>
    <row r="1124" spans="1:9" ht="14">
      <c r="A1124" s="104" t="s">
        <v>260</v>
      </c>
      <c r="B1124" s="107" t="s">
        <v>284</v>
      </c>
      <c r="C1124" s="104">
        <v>8</v>
      </c>
      <c r="D1124" s="104" t="s">
        <v>1197</v>
      </c>
      <c r="E1124" s="105" t="s">
        <v>615</v>
      </c>
      <c r="F1124" s="105" t="s">
        <v>1198</v>
      </c>
      <c r="G1124" s="105">
        <v>3</v>
      </c>
      <c r="H1124" s="108" t="str">
        <f t="shared" ca="1" si="0"/>
        <v>45</v>
      </c>
      <c r="I1124" s="109">
        <f t="shared" ca="1" si="1"/>
        <v>45</v>
      </c>
    </row>
    <row r="1125" spans="1:9" ht="14">
      <c r="A1125" s="104" t="s">
        <v>260</v>
      </c>
      <c r="B1125" s="107" t="s">
        <v>309</v>
      </c>
      <c r="C1125" s="104">
        <v>9</v>
      </c>
      <c r="D1125" s="104" t="s">
        <v>1197</v>
      </c>
      <c r="E1125" s="105" t="s">
        <v>615</v>
      </c>
      <c r="F1125" s="105" t="s">
        <v>1198</v>
      </c>
      <c r="G1125" s="105">
        <v>3</v>
      </c>
      <c r="H1125" s="108" t="str">
        <f t="shared" ca="1" si="0"/>
        <v>98.85</v>
      </c>
      <c r="I1125" s="109">
        <f t="shared" ca="1" si="1"/>
        <v>98.85</v>
      </c>
    </row>
    <row r="1126" spans="1:9" ht="14">
      <c r="A1126" s="104" t="s">
        <v>260</v>
      </c>
      <c r="B1126" s="107" t="s">
        <v>321</v>
      </c>
      <c r="C1126" s="104">
        <v>8</v>
      </c>
      <c r="D1126" s="104" t="s">
        <v>1197</v>
      </c>
      <c r="E1126" s="105" t="s">
        <v>615</v>
      </c>
      <c r="F1126" s="105" t="s">
        <v>1198</v>
      </c>
      <c r="G1126" s="105">
        <v>3</v>
      </c>
      <c r="H1126" s="108" t="str">
        <f t="shared" ca="1" si="0"/>
        <v>72.95</v>
      </c>
      <c r="I1126" s="109">
        <f t="shared" ca="1" si="1"/>
        <v>72.95</v>
      </c>
    </row>
    <row r="1127" spans="1:9" ht="14">
      <c r="A1127" s="104" t="s">
        <v>260</v>
      </c>
      <c r="B1127" s="107" t="s">
        <v>275</v>
      </c>
      <c r="C1127" s="104">
        <v>7</v>
      </c>
      <c r="D1127" s="104" t="s">
        <v>1197</v>
      </c>
      <c r="E1127" s="105" t="s">
        <v>615</v>
      </c>
      <c r="F1127" s="105" t="s">
        <v>1198</v>
      </c>
      <c r="G1127" s="105">
        <v>3</v>
      </c>
      <c r="H1127" s="106" t="str">
        <f t="shared" ca="1" si="0"/>
        <v>55.4</v>
      </c>
      <c r="I1127" s="106">
        <f t="shared" ca="1" si="1"/>
        <v>55.4</v>
      </c>
    </row>
    <row r="1128" spans="1:9" ht="14">
      <c r="A1128" s="104" t="s">
        <v>260</v>
      </c>
      <c r="B1128" s="107" t="s">
        <v>300</v>
      </c>
      <c r="C1128" s="104">
        <v>8</v>
      </c>
      <c r="D1128" s="104" t="s">
        <v>1197</v>
      </c>
      <c r="E1128" s="105" t="s">
        <v>615</v>
      </c>
      <c r="F1128" s="105" t="s">
        <v>1198</v>
      </c>
      <c r="G1128" s="105">
        <v>3</v>
      </c>
      <c r="H1128" s="108" t="str">
        <f t="shared" ca="1" si="0"/>
        <v>24.4</v>
      </c>
      <c r="I1128" s="109">
        <f t="shared" ca="1" si="1"/>
        <v>24.4</v>
      </c>
    </row>
    <row r="1129" spans="1:9" ht="14">
      <c r="A1129" s="104" t="s">
        <v>260</v>
      </c>
      <c r="B1129" s="107" t="s">
        <v>292</v>
      </c>
      <c r="C1129" s="104">
        <v>9</v>
      </c>
      <c r="D1129" s="104" t="s">
        <v>1197</v>
      </c>
      <c r="E1129" s="105" t="s">
        <v>615</v>
      </c>
      <c r="F1129" s="105" t="s">
        <v>1198</v>
      </c>
      <c r="G1129" s="105">
        <v>3</v>
      </c>
      <c r="H1129" s="108" t="str">
        <f t="shared" ca="1" si="0"/>
        <v>38.95</v>
      </c>
      <c r="I1129" s="109">
        <f t="shared" ca="1" si="1"/>
        <v>38.950000000000003</v>
      </c>
    </row>
    <row r="1130" spans="1:9" ht="14">
      <c r="A1130" s="104" t="s">
        <v>260</v>
      </c>
      <c r="B1130" s="107" t="s">
        <v>1754</v>
      </c>
      <c r="C1130" s="104">
        <v>7</v>
      </c>
      <c r="D1130" s="104" t="s">
        <v>1197</v>
      </c>
      <c r="E1130" s="105" t="s">
        <v>615</v>
      </c>
      <c r="F1130" s="105" t="s">
        <v>1198</v>
      </c>
      <c r="G1130" s="105">
        <v>3</v>
      </c>
      <c r="H1130" s="108" t="str">
        <f t="shared" ca="1" si="0"/>
        <v/>
      </c>
      <c r="I1130" s="109" t="str">
        <f t="shared" ca="1" si="1"/>
        <v/>
      </c>
    </row>
    <row r="1131" spans="1:9" ht="14">
      <c r="A1131" s="104" t="s">
        <v>260</v>
      </c>
      <c r="B1131" s="107" t="s">
        <v>280</v>
      </c>
      <c r="C1131" s="104">
        <v>9</v>
      </c>
      <c r="D1131" s="104" t="s">
        <v>1197</v>
      </c>
      <c r="E1131" s="105" t="s">
        <v>615</v>
      </c>
      <c r="F1131" s="105" t="s">
        <v>1198</v>
      </c>
      <c r="G1131" s="105">
        <v>3</v>
      </c>
      <c r="H1131" s="106" t="str">
        <f t="shared" ca="1" si="0"/>
        <v>48.05</v>
      </c>
      <c r="I1131" s="106">
        <f t="shared" ca="1" si="1"/>
        <v>48.05</v>
      </c>
    </row>
    <row r="1132" spans="1:9" ht="14">
      <c r="A1132" s="104" t="s">
        <v>260</v>
      </c>
      <c r="B1132" s="107" t="s">
        <v>1755</v>
      </c>
      <c r="C1132" s="104">
        <v>7</v>
      </c>
      <c r="D1132" s="104" t="s">
        <v>1199</v>
      </c>
      <c r="E1132" s="105" t="s">
        <v>615</v>
      </c>
      <c r="F1132" s="105" t="s">
        <v>1198</v>
      </c>
      <c r="G1132" s="105">
        <v>3</v>
      </c>
      <c r="H1132" s="108" t="str">
        <f t="shared" ca="1" si="0"/>
        <v/>
      </c>
      <c r="I1132" s="109" t="str">
        <f t="shared" ca="1" si="1"/>
        <v/>
      </c>
    </row>
    <row r="1133" spans="1:9" ht="14">
      <c r="A1133" s="104" t="s">
        <v>260</v>
      </c>
      <c r="B1133" s="107" t="s">
        <v>290</v>
      </c>
      <c r="C1133" s="104">
        <v>9</v>
      </c>
      <c r="D1133" s="104" t="s">
        <v>1199</v>
      </c>
      <c r="E1133" s="105" t="s">
        <v>615</v>
      </c>
      <c r="F1133" s="105" t="s">
        <v>1198</v>
      </c>
      <c r="G1133" s="105">
        <v>3</v>
      </c>
      <c r="H1133" s="106" t="str">
        <f t="shared" ca="1" si="0"/>
        <v>48.8</v>
      </c>
      <c r="I1133" s="106">
        <f t="shared" ca="1" si="1"/>
        <v>48.8</v>
      </c>
    </row>
    <row r="1134" spans="1:9" ht="14">
      <c r="A1134" s="104" t="s">
        <v>260</v>
      </c>
      <c r="B1134" s="107" t="s">
        <v>278</v>
      </c>
      <c r="C1134" s="104">
        <v>9</v>
      </c>
      <c r="D1134" s="104" t="s">
        <v>1199</v>
      </c>
      <c r="E1134" s="105" t="s">
        <v>615</v>
      </c>
      <c r="F1134" s="105" t="s">
        <v>1198</v>
      </c>
      <c r="G1134" s="105">
        <v>3</v>
      </c>
      <c r="H1134" s="108" t="str">
        <f t="shared" ca="1" si="0"/>
        <v>56.6</v>
      </c>
      <c r="I1134" s="109">
        <f t="shared" ca="1" si="1"/>
        <v>56.6</v>
      </c>
    </row>
    <row r="1135" spans="1:9" ht="14">
      <c r="A1135" s="104" t="s">
        <v>260</v>
      </c>
      <c r="B1135" s="107" t="s">
        <v>344</v>
      </c>
      <c r="C1135" s="104">
        <v>13</v>
      </c>
      <c r="D1135" s="104" t="s">
        <v>1197</v>
      </c>
      <c r="E1135" s="105" t="s">
        <v>1200</v>
      </c>
      <c r="F1135" s="105" t="s">
        <v>1039</v>
      </c>
      <c r="G1135" s="105">
        <v>3</v>
      </c>
      <c r="H1135" s="108" t="str">
        <f t="shared" ca="1" si="0"/>
        <v>115.4</v>
      </c>
      <c r="I1135" s="109">
        <f t="shared" ca="1" si="1"/>
        <v>115.4</v>
      </c>
    </row>
    <row r="1136" spans="1:9" ht="14">
      <c r="A1136" s="104" t="s">
        <v>260</v>
      </c>
      <c r="B1136" s="107" t="s">
        <v>1756</v>
      </c>
      <c r="C1136" s="104">
        <v>14</v>
      </c>
      <c r="D1136" s="104" t="s">
        <v>1197</v>
      </c>
      <c r="E1136" s="105" t="s">
        <v>1200</v>
      </c>
      <c r="F1136" s="105" t="s">
        <v>1039</v>
      </c>
      <c r="G1136" s="105">
        <v>3</v>
      </c>
      <c r="H1136" s="108" t="str">
        <f t="shared" ca="1" si="0"/>
        <v/>
      </c>
      <c r="I1136" s="109" t="str">
        <f t="shared" ca="1" si="1"/>
        <v/>
      </c>
    </row>
    <row r="1137" spans="1:9" ht="14">
      <c r="A1137" s="104" t="s">
        <v>260</v>
      </c>
      <c r="B1137" s="107" t="s">
        <v>346</v>
      </c>
      <c r="C1137" s="104">
        <v>13</v>
      </c>
      <c r="D1137" s="104" t="s">
        <v>1197</v>
      </c>
      <c r="E1137" s="105" t="s">
        <v>1200</v>
      </c>
      <c r="F1137" s="105" t="s">
        <v>1039</v>
      </c>
      <c r="G1137" s="105">
        <v>3</v>
      </c>
      <c r="H1137" s="108" t="str">
        <f t="shared" ca="1" si="0"/>
        <v>103.5</v>
      </c>
      <c r="I1137" s="109">
        <f t="shared" ca="1" si="1"/>
        <v>103.5</v>
      </c>
    </row>
    <row r="1138" spans="1:9" ht="14">
      <c r="A1138" s="104" t="s">
        <v>260</v>
      </c>
      <c r="B1138" s="107" t="s">
        <v>368</v>
      </c>
      <c r="C1138" s="104">
        <v>13</v>
      </c>
      <c r="D1138" s="104" t="s">
        <v>1197</v>
      </c>
      <c r="E1138" s="105" t="s">
        <v>1200</v>
      </c>
      <c r="F1138" s="105" t="s">
        <v>1039</v>
      </c>
      <c r="G1138" s="105">
        <v>3</v>
      </c>
      <c r="H1138" s="108" t="str">
        <f t="shared" ca="1" si="0"/>
        <v>166.3</v>
      </c>
      <c r="I1138" s="109">
        <f t="shared" ca="1" si="1"/>
        <v>166.3</v>
      </c>
    </row>
    <row r="1139" spans="1:9" ht="14">
      <c r="A1139" s="104" t="s">
        <v>260</v>
      </c>
      <c r="B1139" s="107" t="s">
        <v>369</v>
      </c>
      <c r="C1139" s="104">
        <v>13</v>
      </c>
      <c r="D1139" s="104" t="s">
        <v>1199</v>
      </c>
      <c r="E1139" s="105" t="s">
        <v>1200</v>
      </c>
      <c r="F1139" s="105" t="s">
        <v>1039</v>
      </c>
      <c r="G1139" s="105">
        <v>3</v>
      </c>
      <c r="H1139" s="108" t="str">
        <f t="shared" ca="1" si="0"/>
        <v>118.25</v>
      </c>
      <c r="I1139" s="109">
        <f t="shared" ca="1" si="1"/>
        <v>118.25</v>
      </c>
    </row>
    <row r="1140" spans="1:9" ht="14">
      <c r="A1140" s="104" t="s">
        <v>260</v>
      </c>
      <c r="B1140" s="107" t="s">
        <v>371</v>
      </c>
      <c r="C1140" s="104">
        <v>14</v>
      </c>
      <c r="D1140" s="104" t="s">
        <v>1199</v>
      </c>
      <c r="E1140" s="105" t="s">
        <v>1200</v>
      </c>
      <c r="F1140" s="105" t="s">
        <v>1039</v>
      </c>
      <c r="G1140" s="105">
        <v>3</v>
      </c>
      <c r="H1140" s="108" t="str">
        <f t="shared" ca="1" si="0"/>
        <v>114.3</v>
      </c>
      <c r="I1140" s="109">
        <f t="shared" ca="1" si="1"/>
        <v>114.3</v>
      </c>
    </row>
    <row r="1141" spans="1:9" ht="14">
      <c r="A1141" s="104" t="s">
        <v>260</v>
      </c>
      <c r="B1141" s="107" t="s">
        <v>1757</v>
      </c>
      <c r="C1141" s="104">
        <v>13</v>
      </c>
      <c r="D1141" s="104" t="s">
        <v>1199</v>
      </c>
      <c r="E1141" s="105" t="s">
        <v>1200</v>
      </c>
      <c r="F1141" s="105" t="s">
        <v>1039</v>
      </c>
      <c r="G1141" s="105">
        <v>3</v>
      </c>
      <c r="H1141" s="108" t="str">
        <f t="shared" ca="1" si="0"/>
        <v/>
      </c>
      <c r="I1141" s="109" t="str">
        <f t="shared" ca="1" si="1"/>
        <v/>
      </c>
    </row>
    <row r="1142" spans="1:9" ht="14">
      <c r="A1142" s="104" t="s">
        <v>260</v>
      </c>
      <c r="B1142" s="107" t="s">
        <v>345</v>
      </c>
      <c r="C1142" s="104">
        <v>13</v>
      </c>
      <c r="D1142" s="104" t="s">
        <v>1199</v>
      </c>
      <c r="E1142" s="105" t="s">
        <v>1200</v>
      </c>
      <c r="F1142" s="105" t="s">
        <v>1039</v>
      </c>
      <c r="G1142" s="105">
        <v>3</v>
      </c>
      <c r="H1142" s="108" t="str">
        <f t="shared" ca="1" si="0"/>
        <v>107.9</v>
      </c>
      <c r="I1142" s="109">
        <f t="shared" ca="1" si="1"/>
        <v>107.9</v>
      </c>
    </row>
    <row r="1143" spans="1:9" ht="14">
      <c r="A1143" s="104" t="s">
        <v>260</v>
      </c>
      <c r="B1143" s="107" t="s">
        <v>347</v>
      </c>
      <c r="C1143" s="104">
        <v>13</v>
      </c>
      <c r="D1143" s="104" t="s">
        <v>1199</v>
      </c>
      <c r="E1143" s="105" t="s">
        <v>1200</v>
      </c>
      <c r="F1143" s="105" t="s">
        <v>1039</v>
      </c>
      <c r="G1143" s="105">
        <v>3</v>
      </c>
      <c r="H1143" s="108" t="str">
        <f t="shared" ca="1" si="0"/>
        <v>98.2</v>
      </c>
      <c r="I1143" s="109">
        <f t="shared" ca="1" si="1"/>
        <v>98.2</v>
      </c>
    </row>
    <row r="1144" spans="1:9" ht="14">
      <c r="A1144" s="104" t="s">
        <v>260</v>
      </c>
      <c r="B1144" s="107" t="s">
        <v>1758</v>
      </c>
      <c r="C1144" s="104">
        <v>14</v>
      </c>
      <c r="D1144" s="104" t="s">
        <v>1199</v>
      </c>
      <c r="E1144" s="105" t="s">
        <v>1200</v>
      </c>
      <c r="F1144" s="105" t="s">
        <v>1039</v>
      </c>
      <c r="G1144" s="105">
        <v>3</v>
      </c>
      <c r="H1144" s="108" t="str">
        <f t="shared" ca="1" si="0"/>
        <v/>
      </c>
      <c r="I1144" s="109" t="str">
        <f t="shared" ca="1" si="1"/>
        <v/>
      </c>
    </row>
    <row r="1145" spans="1:9" ht="14">
      <c r="A1145" s="104" t="s">
        <v>260</v>
      </c>
      <c r="B1145" s="107" t="s">
        <v>1759</v>
      </c>
      <c r="C1145" s="104">
        <v>11</v>
      </c>
      <c r="D1145" s="104" t="s">
        <v>1197</v>
      </c>
      <c r="E1145" s="105" t="s">
        <v>1198</v>
      </c>
      <c r="F1145" s="105" t="s">
        <v>1200</v>
      </c>
      <c r="G1145" s="105">
        <v>3</v>
      </c>
      <c r="H1145" s="108" t="str">
        <f t="shared" ca="1" si="0"/>
        <v/>
      </c>
      <c r="I1145" s="109" t="str">
        <f t="shared" ca="1" si="1"/>
        <v/>
      </c>
    </row>
    <row r="1146" spans="1:9" ht="14">
      <c r="A1146" s="104" t="s">
        <v>260</v>
      </c>
      <c r="B1146" s="107" t="s">
        <v>1760</v>
      </c>
      <c r="C1146" s="104">
        <v>12</v>
      </c>
      <c r="D1146" s="104" t="s">
        <v>1197</v>
      </c>
      <c r="E1146" s="105" t="s">
        <v>1198</v>
      </c>
      <c r="F1146" s="105" t="s">
        <v>1200</v>
      </c>
      <c r="G1146" s="105">
        <v>3</v>
      </c>
      <c r="H1146" s="108" t="str">
        <f t="shared" ca="1" si="0"/>
        <v/>
      </c>
      <c r="I1146" s="109" t="str">
        <f t="shared" ca="1" si="1"/>
        <v/>
      </c>
    </row>
    <row r="1147" spans="1:9" ht="14">
      <c r="A1147" s="104" t="s">
        <v>260</v>
      </c>
      <c r="B1147" s="107" t="s">
        <v>330</v>
      </c>
      <c r="C1147" s="104">
        <v>11</v>
      </c>
      <c r="D1147" s="104" t="s">
        <v>1197</v>
      </c>
      <c r="E1147" s="105" t="s">
        <v>1198</v>
      </c>
      <c r="F1147" s="105" t="s">
        <v>1200</v>
      </c>
      <c r="G1147" s="105">
        <v>3</v>
      </c>
      <c r="H1147" s="108" t="str">
        <f t="shared" ca="1" si="0"/>
        <v>59.55</v>
      </c>
      <c r="I1147" s="109">
        <f t="shared" ca="1" si="1"/>
        <v>59.55</v>
      </c>
    </row>
    <row r="1148" spans="1:9" ht="14">
      <c r="A1148" s="104" t="s">
        <v>260</v>
      </c>
      <c r="B1148" s="107" t="s">
        <v>311</v>
      </c>
      <c r="C1148" s="104">
        <v>11</v>
      </c>
      <c r="D1148" s="104" t="s">
        <v>1199</v>
      </c>
      <c r="E1148" s="105" t="s">
        <v>1198</v>
      </c>
      <c r="F1148" s="105" t="s">
        <v>1200</v>
      </c>
      <c r="G1148" s="105">
        <v>3</v>
      </c>
      <c r="H1148" s="108" t="str">
        <f t="shared" ca="1" si="0"/>
        <v>90.25</v>
      </c>
      <c r="I1148" s="109">
        <f t="shared" ca="1" si="1"/>
        <v>90.25</v>
      </c>
    </row>
    <row r="1149" spans="1:9" ht="14">
      <c r="A1149" s="104" t="s">
        <v>260</v>
      </c>
      <c r="B1149" s="107" t="s">
        <v>314</v>
      </c>
      <c r="C1149" s="104">
        <v>12</v>
      </c>
      <c r="D1149" s="104" t="s">
        <v>1199</v>
      </c>
      <c r="E1149" s="105" t="s">
        <v>1198</v>
      </c>
      <c r="F1149" s="105" t="s">
        <v>1200</v>
      </c>
      <c r="G1149" s="105">
        <v>3</v>
      </c>
      <c r="H1149" s="108" t="str">
        <f t="shared" ca="1" si="0"/>
        <v>80.75</v>
      </c>
      <c r="I1149" s="109">
        <f t="shared" ca="1" si="1"/>
        <v>80.75</v>
      </c>
    </row>
    <row r="1150" spans="1:9" ht="14">
      <c r="A1150" s="104" t="s">
        <v>260</v>
      </c>
      <c r="B1150" s="107" t="s">
        <v>1761</v>
      </c>
      <c r="C1150" s="104">
        <v>11</v>
      </c>
      <c r="D1150" s="104" t="s">
        <v>1199</v>
      </c>
      <c r="E1150" s="105" t="s">
        <v>1198</v>
      </c>
      <c r="F1150" s="105" t="s">
        <v>1200</v>
      </c>
      <c r="G1150" s="105">
        <v>3</v>
      </c>
      <c r="H1150" s="108" t="str">
        <f t="shared" ca="1" si="0"/>
        <v/>
      </c>
      <c r="I1150" s="109" t="str">
        <f t="shared" ca="1" si="1"/>
        <v/>
      </c>
    </row>
    <row r="1151" spans="1:9" ht="14">
      <c r="A1151" s="104" t="s">
        <v>260</v>
      </c>
      <c r="B1151" s="107" t="s">
        <v>1762</v>
      </c>
      <c r="C1151" s="104">
        <v>17</v>
      </c>
      <c r="D1151" s="104" t="s">
        <v>1197</v>
      </c>
      <c r="E1151" s="105" t="s">
        <v>1039</v>
      </c>
      <c r="F1151" s="105" t="s">
        <v>1039</v>
      </c>
      <c r="G1151" s="105">
        <v>3</v>
      </c>
      <c r="H1151" s="108" t="str">
        <f t="shared" ca="1" si="0"/>
        <v/>
      </c>
      <c r="I1151" s="109" t="str">
        <f t="shared" ca="1" si="1"/>
        <v/>
      </c>
    </row>
    <row r="1152" spans="1:9" ht="14">
      <c r="A1152" s="104" t="s">
        <v>260</v>
      </c>
      <c r="B1152" s="107" t="s">
        <v>375</v>
      </c>
      <c r="C1152" s="104">
        <v>18</v>
      </c>
      <c r="D1152" s="104" t="s">
        <v>1197</v>
      </c>
      <c r="E1152" s="105" t="s">
        <v>1039</v>
      </c>
      <c r="F1152" s="105" t="s">
        <v>1039</v>
      </c>
      <c r="G1152" s="105">
        <v>3</v>
      </c>
      <c r="H1152" s="108" t="str">
        <f t="shared" ca="1" si="0"/>
        <v>121.5</v>
      </c>
      <c r="I1152" s="109">
        <f t="shared" ca="1" si="1"/>
        <v>121.5</v>
      </c>
    </row>
    <row r="1153" spans="1:9" ht="14">
      <c r="A1153" s="104" t="s">
        <v>260</v>
      </c>
      <c r="B1153" s="107" t="s">
        <v>372</v>
      </c>
      <c r="C1153" s="104">
        <v>17</v>
      </c>
      <c r="D1153" s="104" t="s">
        <v>1197</v>
      </c>
      <c r="E1153" s="105" t="s">
        <v>1039</v>
      </c>
      <c r="F1153" s="105" t="s">
        <v>1039</v>
      </c>
      <c r="G1153" s="105">
        <v>3</v>
      </c>
      <c r="H1153" s="106" t="str">
        <f t="shared" ca="1" si="0"/>
        <v>141.8</v>
      </c>
      <c r="I1153" s="106">
        <f t="shared" ca="1" si="1"/>
        <v>141.80000000000001</v>
      </c>
    </row>
    <row r="1154" spans="1:9" ht="14">
      <c r="A1154" s="104" t="s">
        <v>260</v>
      </c>
      <c r="B1154" s="107" t="s">
        <v>1763</v>
      </c>
      <c r="C1154" s="104">
        <v>18</v>
      </c>
      <c r="D1154" s="104" t="s">
        <v>1199</v>
      </c>
      <c r="E1154" s="105" t="s">
        <v>1039</v>
      </c>
      <c r="F1154" s="105" t="s">
        <v>1039</v>
      </c>
      <c r="G1154" s="105">
        <v>3</v>
      </c>
      <c r="H1154" s="108" t="str">
        <f t="shared" ca="1" si="0"/>
        <v/>
      </c>
      <c r="I1154" s="109" t="str">
        <f t="shared" ca="1" si="1"/>
        <v/>
      </c>
    </row>
    <row r="1155" spans="1:9" ht="14">
      <c r="A1155" s="104" t="s">
        <v>961</v>
      </c>
      <c r="B1155" s="107" t="s">
        <v>969</v>
      </c>
      <c r="C1155" s="104">
        <v>10</v>
      </c>
      <c r="D1155" s="104" t="s">
        <v>1197</v>
      </c>
      <c r="E1155" s="105" t="s">
        <v>615</v>
      </c>
      <c r="F1155" s="105" t="s">
        <v>1198</v>
      </c>
      <c r="G1155" s="105">
        <v>6</v>
      </c>
      <c r="H1155" s="108" t="str">
        <f t="shared" ca="1" si="0"/>
        <v>57.4</v>
      </c>
      <c r="I1155" s="109">
        <f t="shared" ca="1" si="1"/>
        <v>57.4</v>
      </c>
    </row>
    <row r="1156" spans="1:9" ht="14">
      <c r="A1156" s="104" t="s">
        <v>961</v>
      </c>
      <c r="B1156" s="107" t="s">
        <v>975</v>
      </c>
      <c r="C1156" s="104">
        <v>7</v>
      </c>
      <c r="D1156" s="104" t="s">
        <v>1197</v>
      </c>
      <c r="E1156" s="105" t="s">
        <v>615</v>
      </c>
      <c r="F1156" s="105" t="s">
        <v>1198</v>
      </c>
      <c r="G1156" s="105">
        <v>6</v>
      </c>
      <c r="H1156" s="106" t="str">
        <f t="shared" ca="1" si="0"/>
        <v>40.35</v>
      </c>
      <c r="I1156" s="106">
        <f t="shared" ca="1" si="1"/>
        <v>40.35</v>
      </c>
    </row>
    <row r="1157" spans="1:9" ht="14">
      <c r="A1157" s="104" t="s">
        <v>961</v>
      </c>
      <c r="B1157" s="107" t="s">
        <v>965</v>
      </c>
      <c r="C1157" s="104">
        <v>9</v>
      </c>
      <c r="D1157" s="104" t="s">
        <v>1197</v>
      </c>
      <c r="E1157" s="105" t="s">
        <v>615</v>
      </c>
      <c r="F1157" s="105" t="s">
        <v>1198</v>
      </c>
      <c r="G1157" s="105">
        <v>6</v>
      </c>
      <c r="H1157" s="108" t="str">
        <f t="shared" ca="1" si="0"/>
        <v>65</v>
      </c>
      <c r="I1157" s="109">
        <f t="shared" ca="1" si="1"/>
        <v>65</v>
      </c>
    </row>
    <row r="1158" spans="1:9" ht="14">
      <c r="A1158" s="104" t="s">
        <v>961</v>
      </c>
      <c r="B1158" s="107" t="s">
        <v>963</v>
      </c>
      <c r="C1158" s="104">
        <v>10</v>
      </c>
      <c r="D1158" s="104" t="s">
        <v>1197</v>
      </c>
      <c r="E1158" s="105" t="s">
        <v>615</v>
      </c>
      <c r="F1158" s="105" t="s">
        <v>1198</v>
      </c>
      <c r="G1158" s="105">
        <v>6</v>
      </c>
      <c r="H1158" s="106" t="str">
        <f t="shared" ca="1" si="0"/>
        <v>72.85</v>
      </c>
      <c r="I1158" s="106">
        <f t="shared" ca="1" si="1"/>
        <v>72.849999999999994</v>
      </c>
    </row>
    <row r="1159" spans="1:9" ht="14">
      <c r="A1159" s="104" t="s">
        <v>961</v>
      </c>
      <c r="B1159" s="107" t="s">
        <v>1764</v>
      </c>
      <c r="C1159" s="104">
        <v>6</v>
      </c>
      <c r="D1159" s="104" t="s">
        <v>1197</v>
      </c>
      <c r="E1159" s="105" t="s">
        <v>615</v>
      </c>
      <c r="F1159" s="105" t="s">
        <v>1198</v>
      </c>
      <c r="G1159" s="105">
        <v>6</v>
      </c>
      <c r="H1159" s="106" t="str">
        <f t="shared" ca="1" si="0"/>
        <v>31</v>
      </c>
      <c r="I1159" s="106">
        <f t="shared" ca="1" si="1"/>
        <v>31</v>
      </c>
    </row>
    <row r="1160" spans="1:9" ht="14">
      <c r="A1160" s="104" t="s">
        <v>961</v>
      </c>
      <c r="B1160" s="107" t="s">
        <v>973</v>
      </c>
      <c r="C1160" s="104">
        <v>8</v>
      </c>
      <c r="D1160" s="104" t="s">
        <v>1197</v>
      </c>
      <c r="E1160" s="105" t="s">
        <v>615</v>
      </c>
      <c r="F1160" s="105" t="s">
        <v>1198</v>
      </c>
      <c r="G1160" s="105">
        <v>6</v>
      </c>
      <c r="H1160" s="108" t="str">
        <f t="shared" ca="1" si="0"/>
        <v>49.25</v>
      </c>
      <c r="I1160" s="109">
        <f t="shared" ca="1" si="1"/>
        <v>49.25</v>
      </c>
    </row>
    <row r="1161" spans="1:9" ht="14">
      <c r="A1161" s="104" t="s">
        <v>961</v>
      </c>
      <c r="B1161" s="107" t="s">
        <v>977</v>
      </c>
      <c r="C1161" s="104">
        <v>8</v>
      </c>
      <c r="D1161" s="104" t="s">
        <v>1197</v>
      </c>
      <c r="E1161" s="105" t="s">
        <v>615</v>
      </c>
      <c r="F1161" s="105" t="s">
        <v>1198</v>
      </c>
      <c r="G1161" s="105">
        <v>6</v>
      </c>
      <c r="H1161" s="108" t="str">
        <f t="shared" ca="1" si="0"/>
        <v>28.75</v>
      </c>
      <c r="I1161" s="109">
        <f t="shared" ca="1" si="1"/>
        <v>28.75</v>
      </c>
    </row>
    <row r="1162" spans="1:9" ht="14">
      <c r="A1162" s="104" t="s">
        <v>961</v>
      </c>
      <c r="B1162" s="107" t="s">
        <v>1765</v>
      </c>
      <c r="C1162" s="104">
        <v>5</v>
      </c>
      <c r="D1162" s="104" t="s">
        <v>1197</v>
      </c>
      <c r="E1162" s="105" t="s">
        <v>615</v>
      </c>
      <c r="F1162" s="105" t="s">
        <v>1198</v>
      </c>
      <c r="G1162" s="105">
        <v>6</v>
      </c>
      <c r="H1162" s="108" t="str">
        <f t="shared" ca="1" si="0"/>
        <v/>
      </c>
      <c r="I1162" s="109" t="str">
        <f t="shared" ca="1" si="1"/>
        <v/>
      </c>
    </row>
    <row r="1163" spans="1:9" ht="14">
      <c r="A1163" s="104" t="s">
        <v>961</v>
      </c>
      <c r="B1163" s="107" t="s">
        <v>979</v>
      </c>
      <c r="C1163" s="104">
        <v>8</v>
      </c>
      <c r="D1163" s="104" t="s">
        <v>1197</v>
      </c>
      <c r="E1163" s="105" t="s">
        <v>615</v>
      </c>
      <c r="F1163" s="105" t="s">
        <v>1198</v>
      </c>
      <c r="G1163" s="105">
        <v>6</v>
      </c>
      <c r="H1163" s="106" t="str">
        <f t="shared" ca="1" si="0"/>
        <v>16.35</v>
      </c>
      <c r="I1163" s="106">
        <f t="shared" ca="1" si="1"/>
        <v>16.350000000000001</v>
      </c>
    </row>
    <row r="1164" spans="1:9" ht="14">
      <c r="A1164" s="104" t="s">
        <v>961</v>
      </c>
      <c r="B1164" s="107" t="s">
        <v>972</v>
      </c>
      <c r="C1164" s="104">
        <v>10</v>
      </c>
      <c r="D1164" s="104" t="s">
        <v>1197</v>
      </c>
      <c r="E1164" s="105" t="s">
        <v>615</v>
      </c>
      <c r="F1164" s="105" t="s">
        <v>1198</v>
      </c>
      <c r="G1164" s="105">
        <v>6</v>
      </c>
      <c r="H1164" s="108" t="str">
        <f t="shared" ca="1" si="0"/>
        <v>55.4</v>
      </c>
      <c r="I1164" s="109">
        <f t="shared" ca="1" si="1"/>
        <v>55.4</v>
      </c>
    </row>
    <row r="1165" spans="1:9" ht="14">
      <c r="A1165" s="104" t="s">
        <v>961</v>
      </c>
      <c r="B1165" s="107" t="s">
        <v>1766</v>
      </c>
      <c r="C1165" s="104">
        <v>9</v>
      </c>
      <c r="D1165" s="104" t="s">
        <v>1197</v>
      </c>
      <c r="E1165" s="105" t="s">
        <v>615</v>
      </c>
      <c r="F1165" s="105" t="s">
        <v>1198</v>
      </c>
      <c r="G1165" s="105">
        <v>6</v>
      </c>
      <c r="H1165" s="106" t="str">
        <f t="shared" ca="1" si="0"/>
        <v/>
      </c>
      <c r="I1165" s="106" t="str">
        <f t="shared" ca="1" si="1"/>
        <v/>
      </c>
    </row>
    <row r="1166" spans="1:9" ht="14">
      <c r="A1166" s="104" t="s">
        <v>961</v>
      </c>
      <c r="B1166" s="107" t="s">
        <v>962</v>
      </c>
      <c r="C1166" s="104">
        <v>8</v>
      </c>
      <c r="D1166" s="104" t="s">
        <v>1199</v>
      </c>
      <c r="E1166" s="105" t="s">
        <v>615</v>
      </c>
      <c r="F1166" s="105" t="s">
        <v>1198</v>
      </c>
      <c r="G1166" s="105">
        <v>6</v>
      </c>
      <c r="H1166" s="108" t="str">
        <f t="shared" ca="1" si="0"/>
        <v>64.4</v>
      </c>
      <c r="I1166" s="109">
        <f t="shared" ca="1" si="1"/>
        <v>64.400000000000006</v>
      </c>
    </row>
    <row r="1167" spans="1:9" ht="14">
      <c r="A1167" s="104" t="s">
        <v>961</v>
      </c>
      <c r="B1167" s="107" t="s">
        <v>964</v>
      </c>
      <c r="C1167" s="104">
        <v>9</v>
      </c>
      <c r="D1167" s="104" t="s">
        <v>1199</v>
      </c>
      <c r="E1167" s="105" t="s">
        <v>615</v>
      </c>
      <c r="F1167" s="105" t="s">
        <v>1198</v>
      </c>
      <c r="G1167" s="105">
        <v>6</v>
      </c>
      <c r="H1167" s="106" t="str">
        <f t="shared" ca="1" si="0"/>
        <v>63.75</v>
      </c>
      <c r="I1167" s="106">
        <f t="shared" ca="1" si="1"/>
        <v>63.75</v>
      </c>
    </row>
    <row r="1168" spans="1:9" ht="14">
      <c r="A1168" s="104" t="s">
        <v>961</v>
      </c>
      <c r="B1168" s="107" t="s">
        <v>1767</v>
      </c>
      <c r="C1168" s="104">
        <v>9</v>
      </c>
      <c r="D1168" s="104" t="s">
        <v>1199</v>
      </c>
      <c r="E1168" s="105" t="s">
        <v>615</v>
      </c>
      <c r="F1168" s="105" t="s">
        <v>1198</v>
      </c>
      <c r="G1168" s="105">
        <v>6</v>
      </c>
      <c r="H1168" s="106" t="str">
        <f t="shared" ca="1" si="0"/>
        <v/>
      </c>
      <c r="I1168" s="106" t="str">
        <f t="shared" ca="1" si="1"/>
        <v/>
      </c>
    </row>
    <row r="1169" spans="1:9" ht="14">
      <c r="A1169" s="104" t="s">
        <v>961</v>
      </c>
      <c r="B1169" s="107" t="s">
        <v>966</v>
      </c>
      <c r="C1169" s="104">
        <v>8</v>
      </c>
      <c r="D1169" s="104" t="s">
        <v>1199</v>
      </c>
      <c r="E1169" s="105" t="s">
        <v>615</v>
      </c>
      <c r="F1169" s="105" t="s">
        <v>1198</v>
      </c>
      <c r="G1169" s="105">
        <v>6</v>
      </c>
      <c r="H1169" s="106" t="str">
        <f t="shared" ca="1" si="0"/>
        <v>62.6</v>
      </c>
      <c r="I1169" s="106">
        <f t="shared" ca="1" si="1"/>
        <v>62.6</v>
      </c>
    </row>
    <row r="1170" spans="1:9" ht="14">
      <c r="A1170" s="104" t="s">
        <v>961</v>
      </c>
      <c r="B1170" s="107" t="s">
        <v>968</v>
      </c>
      <c r="C1170" s="104">
        <v>6</v>
      </c>
      <c r="D1170" s="104" t="s">
        <v>1199</v>
      </c>
      <c r="E1170" s="105" t="s">
        <v>615</v>
      </c>
      <c r="F1170" s="105" t="s">
        <v>1198</v>
      </c>
      <c r="G1170" s="105">
        <v>6</v>
      </c>
      <c r="H1170" s="108" t="str">
        <f t="shared" ca="1" si="0"/>
        <v>54.45</v>
      </c>
      <c r="I1170" s="109">
        <f t="shared" ca="1" si="1"/>
        <v>54.45</v>
      </c>
    </row>
    <row r="1171" spans="1:9" ht="14">
      <c r="A1171" s="104" t="s">
        <v>961</v>
      </c>
      <c r="B1171" s="107" t="s">
        <v>1768</v>
      </c>
      <c r="C1171" s="104">
        <v>7</v>
      </c>
      <c r="D1171" s="104" t="s">
        <v>1199</v>
      </c>
      <c r="E1171" s="105" t="s">
        <v>615</v>
      </c>
      <c r="F1171" s="105" t="s">
        <v>1198</v>
      </c>
      <c r="G1171" s="105">
        <v>6</v>
      </c>
      <c r="H1171" s="108" t="str">
        <f t="shared" ca="1" si="0"/>
        <v/>
      </c>
      <c r="I1171" s="109" t="str">
        <f t="shared" ca="1" si="1"/>
        <v/>
      </c>
    </row>
    <row r="1172" spans="1:9" ht="14">
      <c r="A1172" s="104" t="s">
        <v>961</v>
      </c>
      <c r="B1172" s="107" t="s">
        <v>1769</v>
      </c>
      <c r="C1172" s="104">
        <v>13</v>
      </c>
      <c r="D1172" s="104" t="s">
        <v>1197</v>
      </c>
      <c r="E1172" s="105" t="s">
        <v>1200</v>
      </c>
      <c r="F1172" s="105" t="s">
        <v>1039</v>
      </c>
      <c r="G1172" s="105">
        <v>6</v>
      </c>
      <c r="H1172" s="106" t="str">
        <f t="shared" ca="1" si="0"/>
        <v/>
      </c>
      <c r="I1172" s="106" t="str">
        <f t="shared" ca="1" si="1"/>
        <v/>
      </c>
    </row>
    <row r="1173" spans="1:9" ht="14">
      <c r="A1173" s="104" t="s">
        <v>961</v>
      </c>
      <c r="B1173" s="107" t="s">
        <v>993</v>
      </c>
      <c r="C1173" s="104">
        <v>13</v>
      </c>
      <c r="D1173" s="104" t="s">
        <v>1199</v>
      </c>
      <c r="E1173" s="105" t="s">
        <v>1200</v>
      </c>
      <c r="F1173" s="105" t="s">
        <v>1039</v>
      </c>
      <c r="G1173" s="105">
        <v>6</v>
      </c>
      <c r="H1173" s="108" t="str">
        <f t="shared" ca="1" si="0"/>
        <v>119</v>
      </c>
      <c r="I1173" s="109">
        <f t="shared" ca="1" si="1"/>
        <v>119</v>
      </c>
    </row>
    <row r="1174" spans="1:9" ht="14">
      <c r="A1174" s="104" t="s">
        <v>961</v>
      </c>
      <c r="B1174" s="107" t="s">
        <v>991</v>
      </c>
      <c r="C1174" s="104">
        <v>14</v>
      </c>
      <c r="D1174" s="104" t="s">
        <v>1199</v>
      </c>
      <c r="E1174" s="105" t="s">
        <v>1200</v>
      </c>
      <c r="F1174" s="105" t="s">
        <v>1039</v>
      </c>
      <c r="G1174" s="105">
        <v>6</v>
      </c>
      <c r="H1174" s="106" t="str">
        <f t="shared" ca="1" si="0"/>
        <v>131.5</v>
      </c>
      <c r="I1174" s="106">
        <f t="shared" ca="1" si="1"/>
        <v>131.5</v>
      </c>
    </row>
    <row r="1175" spans="1:9" ht="14">
      <c r="A1175" s="104" t="s">
        <v>961</v>
      </c>
      <c r="B1175" s="107" t="s">
        <v>983</v>
      </c>
      <c r="C1175" s="104">
        <v>12</v>
      </c>
      <c r="D1175" s="104" t="s">
        <v>1197</v>
      </c>
      <c r="E1175" s="105" t="s">
        <v>1198</v>
      </c>
      <c r="F1175" s="105" t="s">
        <v>1200</v>
      </c>
      <c r="G1175" s="105">
        <v>6</v>
      </c>
      <c r="H1175" s="106" t="str">
        <f t="shared" ca="1" si="0"/>
        <v>75.15</v>
      </c>
      <c r="I1175" s="106">
        <f t="shared" ca="1" si="1"/>
        <v>75.150000000000006</v>
      </c>
    </row>
    <row r="1176" spans="1:9" ht="14">
      <c r="A1176" s="104" t="s">
        <v>961</v>
      </c>
      <c r="B1176" s="107" t="s">
        <v>985</v>
      </c>
      <c r="C1176" s="104">
        <v>12</v>
      </c>
      <c r="D1176" s="104" t="s">
        <v>1197</v>
      </c>
      <c r="E1176" s="105" t="s">
        <v>1198</v>
      </c>
      <c r="F1176" s="105" t="s">
        <v>1200</v>
      </c>
      <c r="G1176" s="105">
        <v>6</v>
      </c>
      <c r="H1176" s="108" t="str">
        <f t="shared" ca="1" si="0"/>
        <v>74.1</v>
      </c>
      <c r="I1176" s="109">
        <f t="shared" ca="1" si="1"/>
        <v>74.099999999999994</v>
      </c>
    </row>
    <row r="1177" spans="1:9" ht="14">
      <c r="A1177" s="104" t="s">
        <v>961</v>
      </c>
      <c r="B1177" s="107" t="s">
        <v>989</v>
      </c>
      <c r="C1177" s="104">
        <v>11</v>
      </c>
      <c r="D1177" s="104" t="s">
        <v>1199</v>
      </c>
      <c r="E1177" s="105" t="s">
        <v>1198</v>
      </c>
      <c r="F1177" s="105" t="s">
        <v>1200</v>
      </c>
      <c r="G1177" s="105">
        <v>6</v>
      </c>
      <c r="H1177" s="108" t="str">
        <f t="shared" ca="1" si="0"/>
        <v>67.95</v>
      </c>
      <c r="I1177" s="109">
        <f t="shared" ca="1" si="1"/>
        <v>67.95</v>
      </c>
    </row>
    <row r="1178" spans="1:9" ht="14">
      <c r="A1178" s="104" t="s">
        <v>961</v>
      </c>
      <c r="B1178" s="107" t="s">
        <v>986</v>
      </c>
      <c r="C1178" s="104">
        <v>11</v>
      </c>
      <c r="D1178" s="104" t="s">
        <v>1199</v>
      </c>
      <c r="E1178" s="105" t="s">
        <v>1198</v>
      </c>
      <c r="F1178" s="105" t="s">
        <v>1200</v>
      </c>
      <c r="G1178" s="105">
        <v>6</v>
      </c>
      <c r="H1178" s="106" t="str">
        <f t="shared" ca="1" si="0"/>
        <v>73.8</v>
      </c>
      <c r="I1178" s="106">
        <f t="shared" ca="1" si="1"/>
        <v>73.8</v>
      </c>
    </row>
    <row r="1179" spans="1:9" ht="14">
      <c r="A1179" s="104" t="s">
        <v>961</v>
      </c>
      <c r="B1179" s="107" t="s">
        <v>1770</v>
      </c>
      <c r="C1179" s="104">
        <v>16</v>
      </c>
      <c r="D1179" s="104" t="s">
        <v>1199</v>
      </c>
      <c r="E1179" s="105" t="s">
        <v>1039</v>
      </c>
      <c r="F1179" s="105" t="s">
        <v>1039</v>
      </c>
      <c r="G1179" s="105">
        <v>6</v>
      </c>
      <c r="H1179" s="108" t="str">
        <f t="shared" ca="1" si="0"/>
        <v/>
      </c>
      <c r="I1179" s="109" t="str">
        <f t="shared" ca="1" si="1"/>
        <v/>
      </c>
    </row>
    <row r="1180" spans="1:9" ht="14">
      <c r="A1180" s="104" t="s">
        <v>961</v>
      </c>
      <c r="B1180" s="107" t="s">
        <v>1771</v>
      </c>
      <c r="C1180" s="104">
        <v>15</v>
      </c>
      <c r="D1180" s="104" t="s">
        <v>1199</v>
      </c>
      <c r="E1180" s="105" t="s">
        <v>1039</v>
      </c>
      <c r="F1180" s="105" t="s">
        <v>1039</v>
      </c>
      <c r="G1180" s="105">
        <v>6</v>
      </c>
      <c r="H1180" s="108" t="str">
        <f t="shared" ca="1" si="0"/>
        <v/>
      </c>
      <c r="I1180" s="109" t="str">
        <f t="shared" ca="1" si="1"/>
        <v/>
      </c>
    </row>
    <row r="1181" spans="1:9" ht="14">
      <c r="A1181" s="104" t="s">
        <v>961</v>
      </c>
      <c r="B1181" s="107" t="s">
        <v>1001</v>
      </c>
      <c r="C1181" s="104">
        <v>17</v>
      </c>
      <c r="D1181" s="104" t="s">
        <v>1199</v>
      </c>
      <c r="E1181" s="105" t="s">
        <v>1039</v>
      </c>
      <c r="F1181" s="105" t="s">
        <v>1039</v>
      </c>
      <c r="G1181" s="105">
        <v>6</v>
      </c>
      <c r="H1181" s="108" t="str">
        <f t="shared" ca="1" si="0"/>
        <v>185.55</v>
      </c>
      <c r="I1181" s="109">
        <f t="shared" ca="1" si="1"/>
        <v>185.55</v>
      </c>
    </row>
    <row r="1182" spans="1:9" ht="14">
      <c r="A1182" s="104" t="s">
        <v>961</v>
      </c>
      <c r="B1182" s="107" t="s">
        <v>999</v>
      </c>
      <c r="C1182" s="104">
        <v>16</v>
      </c>
      <c r="D1182" s="104" t="s">
        <v>1199</v>
      </c>
      <c r="E1182" s="105" t="s">
        <v>1039</v>
      </c>
      <c r="F1182" s="105" t="s">
        <v>1039</v>
      </c>
      <c r="G1182" s="105">
        <v>6</v>
      </c>
      <c r="H1182" s="106" t="str">
        <f t="shared" ca="1" si="0"/>
        <v>198.6</v>
      </c>
      <c r="I1182" s="106">
        <f t="shared" ca="1" si="1"/>
        <v>198.6</v>
      </c>
    </row>
    <row r="1183" spans="1:9" ht="14">
      <c r="A1183" s="104" t="s">
        <v>198</v>
      </c>
      <c r="B1183" s="107" t="s">
        <v>224</v>
      </c>
      <c r="C1183" s="104">
        <v>8</v>
      </c>
      <c r="D1183" s="104" t="s">
        <v>1197</v>
      </c>
      <c r="E1183" s="105" t="s">
        <v>615</v>
      </c>
      <c r="F1183" s="105" t="s">
        <v>1198</v>
      </c>
      <c r="G1183" s="105">
        <v>2</v>
      </c>
      <c r="H1183" s="106" t="str">
        <f t="shared" ca="1" si="0"/>
        <v>59.05</v>
      </c>
      <c r="I1183" s="106">
        <f t="shared" ca="1" si="1"/>
        <v>59.05</v>
      </c>
    </row>
    <row r="1184" spans="1:9" ht="14">
      <c r="A1184" s="104" t="s">
        <v>198</v>
      </c>
      <c r="B1184" s="107" t="s">
        <v>227</v>
      </c>
      <c r="C1184" s="104">
        <v>9</v>
      </c>
      <c r="D1184" s="104" t="s">
        <v>1197</v>
      </c>
      <c r="E1184" s="105" t="s">
        <v>615</v>
      </c>
      <c r="F1184" s="105" t="s">
        <v>1198</v>
      </c>
      <c r="G1184" s="105">
        <v>2</v>
      </c>
      <c r="H1184" s="108" t="str">
        <f t="shared" ca="1" si="0"/>
        <v>43.55</v>
      </c>
      <c r="I1184" s="109">
        <f t="shared" ca="1" si="1"/>
        <v>43.55</v>
      </c>
    </row>
    <row r="1185" spans="1:9" ht="14">
      <c r="A1185" s="104" t="s">
        <v>198</v>
      </c>
      <c r="B1185" s="107" t="s">
        <v>240</v>
      </c>
      <c r="C1185" s="104">
        <v>8</v>
      </c>
      <c r="D1185" s="104" t="s">
        <v>1197</v>
      </c>
      <c r="E1185" s="105" t="s">
        <v>615</v>
      </c>
      <c r="F1185" s="105" t="s">
        <v>1198</v>
      </c>
      <c r="G1185" s="105">
        <v>2</v>
      </c>
      <c r="H1185" s="108" t="str">
        <f t="shared" ca="1" si="0"/>
        <v>40.35</v>
      </c>
      <c r="I1185" s="109">
        <f t="shared" ca="1" si="1"/>
        <v>40.35</v>
      </c>
    </row>
    <row r="1186" spans="1:9" ht="14">
      <c r="A1186" s="104" t="s">
        <v>198</v>
      </c>
      <c r="B1186" s="107" t="s">
        <v>1772</v>
      </c>
      <c r="C1186" s="104">
        <v>7</v>
      </c>
      <c r="D1186" s="104" t="s">
        <v>1197</v>
      </c>
      <c r="E1186" s="105" t="s">
        <v>615</v>
      </c>
      <c r="F1186" s="105" t="s">
        <v>1198</v>
      </c>
      <c r="G1186" s="105">
        <v>2</v>
      </c>
      <c r="H1186" s="106" t="str">
        <f t="shared" ca="1" si="0"/>
        <v/>
      </c>
      <c r="I1186" s="106" t="str">
        <f t="shared" ca="1" si="1"/>
        <v/>
      </c>
    </row>
    <row r="1187" spans="1:9" ht="14">
      <c r="A1187" s="104" t="s">
        <v>198</v>
      </c>
      <c r="B1187" s="107" t="s">
        <v>1773</v>
      </c>
      <c r="C1187" s="104">
        <v>7</v>
      </c>
      <c r="D1187" s="104" t="s">
        <v>1197</v>
      </c>
      <c r="E1187" s="105" t="s">
        <v>615</v>
      </c>
      <c r="F1187" s="105" t="s">
        <v>1198</v>
      </c>
      <c r="G1187" s="105">
        <v>2</v>
      </c>
      <c r="H1187" s="106" t="str">
        <f t="shared" ca="1" si="0"/>
        <v/>
      </c>
      <c r="I1187" s="106" t="str">
        <f t="shared" ca="1" si="1"/>
        <v/>
      </c>
    </row>
    <row r="1188" spans="1:9" ht="14">
      <c r="A1188" s="104" t="s">
        <v>198</v>
      </c>
      <c r="B1188" s="107" t="s">
        <v>1774</v>
      </c>
      <c r="C1188" s="104">
        <v>6</v>
      </c>
      <c r="D1188" s="104" t="s">
        <v>1197</v>
      </c>
      <c r="E1188" s="105" t="s">
        <v>615</v>
      </c>
      <c r="F1188" s="105" t="s">
        <v>1198</v>
      </c>
      <c r="G1188" s="105">
        <v>2</v>
      </c>
      <c r="H1188" s="106" t="str">
        <f t="shared" ca="1" si="0"/>
        <v/>
      </c>
      <c r="I1188" s="106" t="str">
        <f t="shared" ca="1" si="1"/>
        <v/>
      </c>
    </row>
    <row r="1189" spans="1:9" ht="14">
      <c r="A1189" s="104" t="s">
        <v>198</v>
      </c>
      <c r="B1189" s="107" t="s">
        <v>1775</v>
      </c>
      <c r="C1189" s="104">
        <v>7</v>
      </c>
      <c r="D1189" s="104" t="s">
        <v>1197</v>
      </c>
      <c r="E1189" s="105" t="s">
        <v>615</v>
      </c>
      <c r="F1189" s="105" t="s">
        <v>1198</v>
      </c>
      <c r="G1189" s="105">
        <v>2</v>
      </c>
      <c r="H1189" s="108" t="str">
        <f t="shared" ca="1" si="0"/>
        <v/>
      </c>
      <c r="I1189" s="109" t="str">
        <f t="shared" ca="1" si="1"/>
        <v/>
      </c>
    </row>
    <row r="1190" spans="1:9" ht="14">
      <c r="A1190" s="104" t="s">
        <v>198</v>
      </c>
      <c r="B1190" s="107" t="s">
        <v>1776</v>
      </c>
      <c r="C1190" s="104">
        <v>7</v>
      </c>
      <c r="D1190" s="104" t="s">
        <v>1197</v>
      </c>
      <c r="E1190" s="105" t="s">
        <v>615</v>
      </c>
      <c r="F1190" s="105" t="s">
        <v>1198</v>
      </c>
      <c r="G1190" s="105">
        <v>2</v>
      </c>
      <c r="H1190" s="108" t="str">
        <f t="shared" ca="1" si="0"/>
        <v/>
      </c>
      <c r="I1190" s="109" t="str">
        <f t="shared" ca="1" si="1"/>
        <v/>
      </c>
    </row>
    <row r="1191" spans="1:9" ht="14">
      <c r="A1191" s="104" t="s">
        <v>198</v>
      </c>
      <c r="B1191" s="107" t="s">
        <v>219</v>
      </c>
      <c r="C1191" s="104">
        <v>10</v>
      </c>
      <c r="D1191" s="104" t="s">
        <v>1197</v>
      </c>
      <c r="E1191" s="105" t="s">
        <v>615</v>
      </c>
      <c r="F1191" s="105" t="s">
        <v>1198</v>
      </c>
      <c r="G1191" s="105">
        <v>2</v>
      </c>
      <c r="H1191" s="106" t="str">
        <f t="shared" ca="1" si="0"/>
        <v>70.75</v>
      </c>
      <c r="I1191" s="106">
        <f t="shared" ca="1" si="1"/>
        <v>70.75</v>
      </c>
    </row>
    <row r="1192" spans="1:9" ht="14">
      <c r="A1192" s="104" t="s">
        <v>198</v>
      </c>
      <c r="B1192" s="107" t="s">
        <v>248</v>
      </c>
      <c r="C1192" s="104">
        <v>10</v>
      </c>
      <c r="D1192" s="104" t="s">
        <v>1199</v>
      </c>
      <c r="E1192" s="105" t="s">
        <v>615</v>
      </c>
      <c r="F1192" s="105" t="s">
        <v>1198</v>
      </c>
      <c r="G1192" s="105">
        <v>2</v>
      </c>
      <c r="H1192" s="106" t="str">
        <f t="shared" ca="1" si="0"/>
        <v>31.9</v>
      </c>
      <c r="I1192" s="106">
        <f t="shared" ca="1" si="1"/>
        <v>31.9</v>
      </c>
    </row>
    <row r="1193" spans="1:9" ht="14">
      <c r="A1193" s="104" t="s">
        <v>198</v>
      </c>
      <c r="B1193" s="107" t="s">
        <v>253</v>
      </c>
      <c r="C1193" s="104">
        <v>6</v>
      </c>
      <c r="D1193" s="104" t="s">
        <v>1199</v>
      </c>
      <c r="E1193" s="105" t="s">
        <v>615</v>
      </c>
      <c r="F1193" s="105" t="s">
        <v>1198</v>
      </c>
      <c r="G1193" s="105">
        <v>2</v>
      </c>
      <c r="H1193" s="106" t="str">
        <f t="shared" ca="1" si="0"/>
        <v>28.45</v>
      </c>
      <c r="I1193" s="106">
        <f t="shared" ca="1" si="1"/>
        <v>28.45</v>
      </c>
    </row>
    <row r="1194" spans="1:9" ht="14">
      <c r="A1194" s="104" t="s">
        <v>198</v>
      </c>
      <c r="B1194" s="107" t="s">
        <v>244</v>
      </c>
      <c r="C1194" s="104">
        <v>8</v>
      </c>
      <c r="D1194" s="104" t="s">
        <v>1199</v>
      </c>
      <c r="E1194" s="105" t="s">
        <v>615</v>
      </c>
      <c r="F1194" s="105" t="s">
        <v>1198</v>
      </c>
      <c r="G1194" s="105">
        <v>2</v>
      </c>
      <c r="H1194" s="106" t="str">
        <f t="shared" ca="1" si="0"/>
        <v>32.4</v>
      </c>
      <c r="I1194" s="106">
        <f t="shared" ca="1" si="1"/>
        <v>32.4</v>
      </c>
    </row>
    <row r="1195" spans="1:9" ht="14">
      <c r="A1195" s="104" t="s">
        <v>198</v>
      </c>
      <c r="B1195" s="107" t="s">
        <v>1777</v>
      </c>
      <c r="C1195" s="104">
        <v>9</v>
      </c>
      <c r="D1195" s="104" t="s">
        <v>1199</v>
      </c>
      <c r="E1195" s="105" t="s">
        <v>615</v>
      </c>
      <c r="F1195" s="105" t="s">
        <v>1198</v>
      </c>
      <c r="G1195" s="105">
        <v>2</v>
      </c>
      <c r="H1195" s="106" t="str">
        <f t="shared" ca="1" si="0"/>
        <v/>
      </c>
      <c r="I1195" s="106" t="str">
        <f t="shared" ca="1" si="1"/>
        <v/>
      </c>
    </row>
    <row r="1196" spans="1:9" ht="14">
      <c r="A1196" s="104" t="s">
        <v>198</v>
      </c>
      <c r="B1196" s="107" t="s">
        <v>1778</v>
      </c>
      <c r="C1196" s="104">
        <v>8</v>
      </c>
      <c r="D1196" s="104" t="s">
        <v>1199</v>
      </c>
      <c r="E1196" s="105" t="s">
        <v>615</v>
      </c>
      <c r="F1196" s="105" t="s">
        <v>1198</v>
      </c>
      <c r="G1196" s="105">
        <v>2</v>
      </c>
      <c r="H1196" s="106" t="str">
        <f t="shared" ca="1" si="0"/>
        <v/>
      </c>
      <c r="I1196" s="106" t="str">
        <f t="shared" ca="1" si="1"/>
        <v/>
      </c>
    </row>
    <row r="1197" spans="1:9" ht="14">
      <c r="A1197" s="104" t="s">
        <v>198</v>
      </c>
      <c r="B1197" s="107" t="s">
        <v>1779</v>
      </c>
      <c r="C1197" s="104">
        <v>5</v>
      </c>
      <c r="D1197" s="104" t="s">
        <v>1199</v>
      </c>
      <c r="E1197" s="105" t="s">
        <v>615</v>
      </c>
      <c r="F1197" s="105" t="s">
        <v>1198</v>
      </c>
      <c r="G1197" s="105">
        <v>2</v>
      </c>
      <c r="H1197" s="108" t="str">
        <f t="shared" ca="1" si="0"/>
        <v/>
      </c>
      <c r="I1197" s="109" t="str">
        <f t="shared" ca="1" si="1"/>
        <v/>
      </c>
    </row>
    <row r="1198" spans="1:9" ht="14">
      <c r="A1198" s="104" t="s">
        <v>198</v>
      </c>
      <c r="B1198" s="107" t="s">
        <v>220</v>
      </c>
      <c r="C1198" s="104">
        <v>10</v>
      </c>
      <c r="D1198" s="104" t="s">
        <v>1199</v>
      </c>
      <c r="E1198" s="105" t="s">
        <v>615</v>
      </c>
      <c r="F1198" s="105" t="s">
        <v>1198</v>
      </c>
      <c r="G1198" s="105">
        <v>2</v>
      </c>
      <c r="H1198" s="108" t="str">
        <f t="shared" ca="1" si="0"/>
        <v>60.75</v>
      </c>
      <c r="I1198" s="109">
        <f t="shared" ca="1" si="1"/>
        <v>60.75</v>
      </c>
    </row>
    <row r="1199" spans="1:9" ht="14">
      <c r="A1199" s="104" t="s">
        <v>198</v>
      </c>
      <c r="B1199" s="107" t="s">
        <v>1780</v>
      </c>
      <c r="C1199" s="104">
        <v>7</v>
      </c>
      <c r="D1199" s="104" t="s">
        <v>1199</v>
      </c>
      <c r="E1199" s="105" t="s">
        <v>615</v>
      </c>
      <c r="F1199" s="105" t="s">
        <v>1198</v>
      </c>
      <c r="G1199" s="105">
        <v>2</v>
      </c>
      <c r="H1199" s="108" t="str">
        <f t="shared" ca="1" si="0"/>
        <v/>
      </c>
      <c r="I1199" s="109" t="str">
        <f t="shared" ca="1" si="1"/>
        <v/>
      </c>
    </row>
    <row r="1200" spans="1:9" ht="14">
      <c r="A1200" s="104" t="s">
        <v>198</v>
      </c>
      <c r="B1200" s="107" t="s">
        <v>222</v>
      </c>
      <c r="C1200" s="104">
        <v>10</v>
      </c>
      <c r="D1200" s="104" t="s">
        <v>1199</v>
      </c>
      <c r="E1200" s="105" t="s">
        <v>615</v>
      </c>
      <c r="F1200" s="105" t="s">
        <v>1198</v>
      </c>
      <c r="G1200" s="105">
        <v>2</v>
      </c>
      <c r="H1200" s="108" t="str">
        <f t="shared" ca="1" si="0"/>
        <v>48.35</v>
      </c>
      <c r="I1200" s="109">
        <f t="shared" ca="1" si="1"/>
        <v>48.35</v>
      </c>
    </row>
    <row r="1201" spans="1:9" ht="14">
      <c r="A1201" s="104" t="s">
        <v>198</v>
      </c>
      <c r="B1201" s="107" t="s">
        <v>226</v>
      </c>
      <c r="C1201" s="104">
        <v>9</v>
      </c>
      <c r="D1201" s="104" t="s">
        <v>1199</v>
      </c>
      <c r="E1201" s="105" t="s">
        <v>615</v>
      </c>
      <c r="F1201" s="105" t="s">
        <v>1198</v>
      </c>
      <c r="G1201" s="105">
        <v>2</v>
      </c>
      <c r="H1201" s="106" t="str">
        <f t="shared" ca="1" si="0"/>
        <v>47.45</v>
      </c>
      <c r="I1201" s="106">
        <f t="shared" ca="1" si="1"/>
        <v>47.45</v>
      </c>
    </row>
    <row r="1202" spans="1:9" ht="14">
      <c r="A1202" s="104" t="s">
        <v>198</v>
      </c>
      <c r="B1202" s="107" t="s">
        <v>1781</v>
      </c>
      <c r="C1202" s="104">
        <v>7</v>
      </c>
      <c r="D1202" s="104" t="s">
        <v>1199</v>
      </c>
      <c r="E1202" s="105" t="s">
        <v>615</v>
      </c>
      <c r="F1202" s="105" t="s">
        <v>1198</v>
      </c>
      <c r="G1202" s="105">
        <v>2</v>
      </c>
      <c r="H1202" s="108" t="str">
        <f t="shared" ca="1" si="0"/>
        <v/>
      </c>
      <c r="I1202" s="109" t="str">
        <f t="shared" ca="1" si="1"/>
        <v/>
      </c>
    </row>
    <row r="1203" spans="1:9" ht="14">
      <c r="A1203" s="104" t="s">
        <v>198</v>
      </c>
      <c r="B1203" s="107" t="s">
        <v>1782</v>
      </c>
      <c r="C1203" s="104">
        <v>14</v>
      </c>
      <c r="D1203" s="104" t="s">
        <v>1197</v>
      </c>
      <c r="E1203" s="105" t="s">
        <v>1200</v>
      </c>
      <c r="F1203" s="105" t="s">
        <v>1039</v>
      </c>
      <c r="G1203" s="105">
        <v>2</v>
      </c>
      <c r="H1203" s="108" t="str">
        <f t="shared" ca="1" si="0"/>
        <v/>
      </c>
      <c r="I1203" s="109" t="str">
        <f t="shared" ca="1" si="1"/>
        <v/>
      </c>
    </row>
    <row r="1204" spans="1:9" ht="14">
      <c r="A1204" s="104" t="s">
        <v>198</v>
      </c>
      <c r="B1204" s="107" t="s">
        <v>1783</v>
      </c>
      <c r="C1204" s="104">
        <v>13</v>
      </c>
      <c r="D1204" s="104" t="s">
        <v>1197</v>
      </c>
      <c r="E1204" s="105" t="s">
        <v>1200</v>
      </c>
      <c r="F1204" s="105" t="s">
        <v>1039</v>
      </c>
      <c r="G1204" s="105">
        <v>2</v>
      </c>
      <c r="H1204" s="106" t="str">
        <f t="shared" ca="1" si="0"/>
        <v/>
      </c>
      <c r="I1204" s="106" t="str">
        <f t="shared" ca="1" si="1"/>
        <v/>
      </c>
    </row>
    <row r="1205" spans="1:9" ht="14">
      <c r="A1205" s="104" t="s">
        <v>198</v>
      </c>
      <c r="B1205" s="107" t="s">
        <v>363</v>
      </c>
      <c r="C1205" s="104">
        <v>14</v>
      </c>
      <c r="D1205" s="104" t="s">
        <v>1199</v>
      </c>
      <c r="E1205" s="105" t="s">
        <v>1200</v>
      </c>
      <c r="F1205" s="105" t="s">
        <v>1039</v>
      </c>
      <c r="G1205" s="105">
        <v>2</v>
      </c>
      <c r="H1205" s="108" t="str">
        <f t="shared" ca="1" si="0"/>
        <v>124.5</v>
      </c>
      <c r="I1205" s="109">
        <f t="shared" ca="1" si="1"/>
        <v>124.5</v>
      </c>
    </row>
    <row r="1206" spans="1:9" ht="14">
      <c r="A1206" s="104" t="s">
        <v>198</v>
      </c>
      <c r="B1206" s="107" t="s">
        <v>319</v>
      </c>
      <c r="C1206" s="104">
        <v>13</v>
      </c>
      <c r="D1206" s="104" t="s">
        <v>1199</v>
      </c>
      <c r="E1206" s="105" t="s">
        <v>1200</v>
      </c>
      <c r="F1206" s="105" t="s">
        <v>1039</v>
      </c>
      <c r="G1206" s="105">
        <v>2</v>
      </c>
      <c r="H1206" s="106" t="str">
        <f t="shared" ca="1" si="0"/>
        <v>110.65</v>
      </c>
      <c r="I1206" s="106">
        <f t="shared" ca="1" si="1"/>
        <v>110.65</v>
      </c>
    </row>
    <row r="1207" spans="1:9" ht="14">
      <c r="A1207" s="104" t="s">
        <v>198</v>
      </c>
      <c r="B1207" s="107" t="s">
        <v>307</v>
      </c>
      <c r="C1207" s="104">
        <v>11</v>
      </c>
      <c r="D1207" s="104" t="s">
        <v>1197</v>
      </c>
      <c r="E1207" s="105" t="s">
        <v>1198</v>
      </c>
      <c r="F1207" s="105" t="s">
        <v>1200</v>
      </c>
      <c r="G1207" s="105">
        <v>2</v>
      </c>
      <c r="H1207" s="106" t="str">
        <f t="shared" ca="1" si="0"/>
        <v>50.5</v>
      </c>
      <c r="I1207" s="106">
        <f t="shared" ca="1" si="1"/>
        <v>50.5</v>
      </c>
    </row>
    <row r="1208" spans="1:9" ht="14">
      <c r="A1208" s="104" t="s">
        <v>198</v>
      </c>
      <c r="B1208" s="107" t="s">
        <v>317</v>
      </c>
      <c r="C1208" s="104">
        <v>11</v>
      </c>
      <c r="D1208" s="104" t="s">
        <v>1197</v>
      </c>
      <c r="E1208" s="105" t="s">
        <v>1198</v>
      </c>
      <c r="F1208" s="105" t="s">
        <v>1200</v>
      </c>
      <c r="G1208" s="105">
        <v>2</v>
      </c>
      <c r="H1208" s="108" t="str">
        <f t="shared" ca="1" si="0"/>
        <v>105.3</v>
      </c>
      <c r="I1208" s="109">
        <f t="shared" ca="1" si="1"/>
        <v>105.3</v>
      </c>
    </row>
    <row r="1209" spans="1:9" ht="14">
      <c r="A1209" s="104" t="s">
        <v>198</v>
      </c>
      <c r="B1209" s="107" t="s">
        <v>1784</v>
      </c>
      <c r="C1209" s="104">
        <v>12</v>
      </c>
      <c r="D1209" s="104" t="s">
        <v>1197</v>
      </c>
      <c r="E1209" s="105" t="s">
        <v>1198</v>
      </c>
      <c r="F1209" s="105" t="s">
        <v>1200</v>
      </c>
      <c r="G1209" s="105">
        <v>2</v>
      </c>
      <c r="H1209" s="108" t="str">
        <f t="shared" ca="1" si="0"/>
        <v/>
      </c>
      <c r="I1209" s="109" t="str">
        <f t="shared" ca="1" si="1"/>
        <v/>
      </c>
    </row>
    <row r="1210" spans="1:9" ht="14">
      <c r="A1210" s="104" t="s">
        <v>198</v>
      </c>
      <c r="B1210" s="107" t="s">
        <v>268</v>
      </c>
      <c r="C1210" s="104">
        <v>11</v>
      </c>
      <c r="D1210" s="104" t="s">
        <v>1197</v>
      </c>
      <c r="E1210" s="105" t="s">
        <v>1198</v>
      </c>
      <c r="F1210" s="105" t="s">
        <v>1200</v>
      </c>
      <c r="G1210" s="105">
        <v>2</v>
      </c>
      <c r="H1210" s="108" t="str">
        <f t="shared" ca="1" si="0"/>
        <v>135.05</v>
      </c>
      <c r="I1210" s="109">
        <f t="shared" ca="1" si="1"/>
        <v>135.05000000000001</v>
      </c>
    </row>
    <row r="1211" spans="1:9" ht="14">
      <c r="A1211" s="104" t="s">
        <v>198</v>
      </c>
      <c r="B1211" s="107" t="s">
        <v>285</v>
      </c>
      <c r="C1211" s="104">
        <v>12</v>
      </c>
      <c r="D1211" s="104" t="s">
        <v>1197</v>
      </c>
      <c r="E1211" s="105" t="s">
        <v>1198</v>
      </c>
      <c r="F1211" s="105" t="s">
        <v>1200</v>
      </c>
      <c r="G1211" s="105">
        <v>2</v>
      </c>
      <c r="H1211" s="108" t="str">
        <f t="shared" ca="1" si="0"/>
        <v>97.35</v>
      </c>
      <c r="I1211" s="109">
        <f t="shared" ca="1" si="1"/>
        <v>97.35</v>
      </c>
    </row>
    <row r="1212" spans="1:9" ht="14">
      <c r="A1212" s="104" t="s">
        <v>198</v>
      </c>
      <c r="B1212" s="107" t="s">
        <v>263</v>
      </c>
      <c r="C1212" s="104">
        <v>11</v>
      </c>
      <c r="D1212" s="104" t="s">
        <v>1199</v>
      </c>
      <c r="E1212" s="105" t="s">
        <v>1198</v>
      </c>
      <c r="F1212" s="105" t="s">
        <v>1200</v>
      </c>
      <c r="G1212" s="105">
        <v>2</v>
      </c>
      <c r="H1212" s="108" t="str">
        <f t="shared" ca="1" si="0"/>
        <v>101.6</v>
      </c>
      <c r="I1212" s="109">
        <f t="shared" ca="1" si="1"/>
        <v>101.6</v>
      </c>
    </row>
    <row r="1213" spans="1:9" ht="14">
      <c r="A1213" s="104" t="s">
        <v>198</v>
      </c>
      <c r="B1213" s="107" t="s">
        <v>364</v>
      </c>
      <c r="C1213" s="104">
        <v>15</v>
      </c>
      <c r="D1213" s="104" t="s">
        <v>1197</v>
      </c>
      <c r="E1213" s="105" t="s">
        <v>1039</v>
      </c>
      <c r="F1213" s="105" t="s">
        <v>1039</v>
      </c>
      <c r="G1213" s="105">
        <v>2</v>
      </c>
      <c r="H1213" s="108" t="str">
        <f t="shared" ca="1" si="0"/>
        <v>148.8</v>
      </c>
      <c r="I1213" s="109">
        <f t="shared" ca="1" si="1"/>
        <v>148.80000000000001</v>
      </c>
    </row>
    <row r="1214" spans="1:9" ht="14">
      <c r="A1214" s="104" t="s">
        <v>198</v>
      </c>
      <c r="B1214" s="107" t="s">
        <v>366</v>
      </c>
      <c r="C1214" s="104">
        <v>15</v>
      </c>
      <c r="D1214" s="104" t="s">
        <v>1197</v>
      </c>
      <c r="E1214" s="105" t="s">
        <v>1039</v>
      </c>
      <c r="F1214" s="105" t="s">
        <v>1039</v>
      </c>
      <c r="G1214" s="105">
        <v>2</v>
      </c>
      <c r="H1214" s="108" t="str">
        <f t="shared" ca="1" si="0"/>
        <v>137.35</v>
      </c>
      <c r="I1214" s="109">
        <f t="shared" ca="1" si="1"/>
        <v>137.35</v>
      </c>
    </row>
    <row r="1215" spans="1:9" ht="14">
      <c r="A1215" s="104" t="s">
        <v>198</v>
      </c>
      <c r="B1215" s="107" t="s">
        <v>357</v>
      </c>
      <c r="C1215" s="104">
        <v>16</v>
      </c>
      <c r="D1215" s="104" t="s">
        <v>1197</v>
      </c>
      <c r="E1215" s="105" t="s">
        <v>1039</v>
      </c>
      <c r="F1215" s="105" t="s">
        <v>1039</v>
      </c>
      <c r="G1215" s="105">
        <v>2</v>
      </c>
      <c r="H1215" s="108" t="str">
        <f t="shared" ca="1" si="0"/>
        <v>163.8</v>
      </c>
      <c r="I1215" s="109">
        <f t="shared" ca="1" si="1"/>
        <v>163.80000000000001</v>
      </c>
    </row>
    <row r="1216" spans="1:9" ht="14">
      <c r="A1216" s="104" t="s">
        <v>198</v>
      </c>
      <c r="B1216" s="107" t="s">
        <v>1785</v>
      </c>
      <c r="C1216" s="104">
        <v>15</v>
      </c>
      <c r="D1216" s="104" t="s">
        <v>1199</v>
      </c>
      <c r="E1216" s="105" t="s">
        <v>1039</v>
      </c>
      <c r="F1216" s="105" t="s">
        <v>1039</v>
      </c>
      <c r="G1216" s="105">
        <v>2</v>
      </c>
      <c r="H1216" s="108" t="str">
        <f t="shared" ca="1" si="0"/>
        <v/>
      </c>
      <c r="I1216" s="109" t="str">
        <f t="shared" ca="1" si="1"/>
        <v/>
      </c>
    </row>
    <row r="1217" spans="1:9" ht="14">
      <c r="A1217" s="104" t="s">
        <v>1011</v>
      </c>
      <c r="B1217" s="107" t="s">
        <v>1017</v>
      </c>
      <c r="C1217" s="104">
        <v>8</v>
      </c>
      <c r="D1217" s="104" t="s">
        <v>1197</v>
      </c>
      <c r="E1217" s="105" t="s">
        <v>615</v>
      </c>
      <c r="F1217" s="105" t="s">
        <v>1198</v>
      </c>
      <c r="G1217" s="105">
        <v>8</v>
      </c>
      <c r="H1217" s="108" t="str">
        <f t="shared" ca="1" si="0"/>
        <v>43.05</v>
      </c>
      <c r="I1217" s="109">
        <f t="shared" ca="1" si="1"/>
        <v>43.05</v>
      </c>
    </row>
    <row r="1218" spans="1:9" ht="14">
      <c r="A1218" s="104" t="s">
        <v>1011</v>
      </c>
      <c r="B1218" s="107" t="s">
        <v>1786</v>
      </c>
      <c r="C1218" s="104">
        <v>6</v>
      </c>
      <c r="D1218" s="104" t="s">
        <v>1197</v>
      </c>
      <c r="E1218" s="105" t="s">
        <v>615</v>
      </c>
      <c r="F1218" s="105" t="s">
        <v>1198</v>
      </c>
      <c r="G1218" s="105">
        <v>8</v>
      </c>
      <c r="H1218" s="106" t="str">
        <f t="shared" ca="1" si="0"/>
        <v/>
      </c>
      <c r="I1218" s="106" t="str">
        <f t="shared" ca="1" si="1"/>
        <v/>
      </c>
    </row>
    <row r="1219" spans="1:9" ht="14">
      <c r="A1219" s="104" t="s">
        <v>1011</v>
      </c>
      <c r="B1219" s="107" t="s">
        <v>1787</v>
      </c>
      <c r="C1219" s="104">
        <v>10</v>
      </c>
      <c r="D1219" s="104" t="s">
        <v>1197</v>
      </c>
      <c r="E1219" s="105" t="s">
        <v>615</v>
      </c>
      <c r="F1219" s="105" t="s">
        <v>1198</v>
      </c>
      <c r="G1219" s="105">
        <v>8</v>
      </c>
      <c r="H1219" s="108" t="str">
        <f t="shared" ca="1" si="0"/>
        <v/>
      </c>
      <c r="I1219" s="109" t="str">
        <f t="shared" ca="1" si="1"/>
        <v/>
      </c>
    </row>
    <row r="1220" spans="1:9" ht="14">
      <c r="A1220" s="104" t="s">
        <v>1011</v>
      </c>
      <c r="B1220" s="107" t="s">
        <v>1788</v>
      </c>
      <c r="C1220" s="104">
        <v>7</v>
      </c>
      <c r="D1220" s="104" t="s">
        <v>1197</v>
      </c>
      <c r="E1220" s="105" t="s">
        <v>615</v>
      </c>
      <c r="F1220" s="105" t="s">
        <v>1198</v>
      </c>
      <c r="G1220" s="105">
        <v>8</v>
      </c>
      <c r="H1220" s="108" t="str">
        <f t="shared" ca="1" si="0"/>
        <v/>
      </c>
      <c r="I1220" s="109" t="str">
        <f t="shared" ca="1" si="1"/>
        <v/>
      </c>
    </row>
    <row r="1221" spans="1:9" ht="14">
      <c r="A1221" s="104" t="s">
        <v>1011</v>
      </c>
      <c r="B1221" s="107" t="s">
        <v>1789</v>
      </c>
      <c r="C1221" s="104">
        <v>10</v>
      </c>
      <c r="D1221" s="104" t="s">
        <v>1199</v>
      </c>
      <c r="E1221" s="105" t="s">
        <v>615</v>
      </c>
      <c r="F1221" s="105" t="s">
        <v>1198</v>
      </c>
      <c r="G1221" s="105">
        <v>8</v>
      </c>
      <c r="H1221" s="108" t="str">
        <f t="shared" ca="1" si="0"/>
        <v/>
      </c>
      <c r="I1221" s="109" t="str">
        <f t="shared" ca="1" si="1"/>
        <v/>
      </c>
    </row>
    <row r="1222" spans="1:9" ht="14">
      <c r="A1222" s="104" t="s">
        <v>1011</v>
      </c>
      <c r="B1222" s="107" t="s">
        <v>1029</v>
      </c>
      <c r="C1222" s="104">
        <v>13</v>
      </c>
      <c r="D1222" s="104" t="s">
        <v>1197</v>
      </c>
      <c r="E1222" s="105" t="s">
        <v>1200</v>
      </c>
      <c r="F1222" s="105" t="s">
        <v>1039</v>
      </c>
      <c r="G1222" s="105">
        <v>8</v>
      </c>
      <c r="H1222" s="108" t="str">
        <f t="shared" ca="1" si="0"/>
        <v>129.1</v>
      </c>
      <c r="I1222" s="109">
        <f t="shared" ca="1" si="1"/>
        <v>129.1</v>
      </c>
    </row>
    <row r="1223" spans="1:9" ht="14">
      <c r="A1223" s="104" t="s">
        <v>1011</v>
      </c>
      <c r="B1223" s="107" t="s">
        <v>1030</v>
      </c>
      <c r="C1223" s="104">
        <v>13</v>
      </c>
      <c r="D1223" s="104" t="s">
        <v>1199</v>
      </c>
      <c r="E1223" s="105" t="s">
        <v>1200</v>
      </c>
      <c r="F1223" s="105" t="s">
        <v>1039</v>
      </c>
      <c r="G1223" s="105">
        <v>8</v>
      </c>
      <c r="H1223" s="108" t="str">
        <f t="shared" ca="1" si="0"/>
        <v>104.8</v>
      </c>
      <c r="I1223" s="109">
        <f t="shared" ca="1" si="1"/>
        <v>104.8</v>
      </c>
    </row>
    <row r="1224" spans="1:9" ht="14">
      <c r="A1224" s="104" t="s">
        <v>1011</v>
      </c>
      <c r="B1224" s="107" t="s">
        <v>1032</v>
      </c>
      <c r="C1224" s="104">
        <v>13</v>
      </c>
      <c r="D1224" s="104" t="s">
        <v>1199</v>
      </c>
      <c r="E1224" s="105" t="s">
        <v>1200</v>
      </c>
      <c r="F1224" s="105" t="s">
        <v>1039</v>
      </c>
      <c r="G1224" s="105">
        <v>8</v>
      </c>
      <c r="H1224" s="106" t="str">
        <f t="shared" ca="1" si="0"/>
        <v>97.25</v>
      </c>
      <c r="I1224" s="106">
        <f t="shared" ca="1" si="1"/>
        <v>97.25</v>
      </c>
    </row>
    <row r="1225" spans="1:9" ht="14">
      <c r="A1225" s="104" t="s">
        <v>1011</v>
      </c>
      <c r="B1225" s="107" t="s">
        <v>1022</v>
      </c>
      <c r="C1225" s="104">
        <v>11</v>
      </c>
      <c r="D1225" s="104" t="s">
        <v>1197</v>
      </c>
      <c r="E1225" s="105" t="s">
        <v>1198</v>
      </c>
      <c r="F1225" s="105" t="s">
        <v>1200</v>
      </c>
      <c r="G1225" s="105">
        <v>8</v>
      </c>
      <c r="H1225" s="106" t="str">
        <f t="shared" ca="1" si="0"/>
        <v>76.65</v>
      </c>
      <c r="I1225" s="106">
        <f t="shared" ca="1" si="1"/>
        <v>76.650000000000006</v>
      </c>
    </row>
    <row r="1226" spans="1:9" ht="14">
      <c r="A1226" s="104" t="s">
        <v>1011</v>
      </c>
      <c r="B1226" s="107" t="s">
        <v>1024</v>
      </c>
      <c r="C1226" s="104">
        <v>12</v>
      </c>
      <c r="D1226" s="104" t="s">
        <v>1197</v>
      </c>
      <c r="E1226" s="105" t="s">
        <v>1198</v>
      </c>
      <c r="F1226" s="105" t="s">
        <v>1200</v>
      </c>
      <c r="G1226" s="105">
        <v>8</v>
      </c>
      <c r="H1226" s="106" t="str">
        <f t="shared" ca="1" si="0"/>
        <v>75.95</v>
      </c>
      <c r="I1226" s="106">
        <f t="shared" ca="1" si="1"/>
        <v>75.95</v>
      </c>
    </row>
    <row r="1227" spans="1:9" ht="14">
      <c r="A1227" s="104" t="s">
        <v>1011</v>
      </c>
      <c r="B1227" s="107" t="s">
        <v>1027</v>
      </c>
      <c r="C1227" s="104">
        <v>12</v>
      </c>
      <c r="D1227" s="104" t="s">
        <v>1197</v>
      </c>
      <c r="E1227" s="105" t="s">
        <v>1198</v>
      </c>
      <c r="F1227" s="105" t="s">
        <v>1200</v>
      </c>
      <c r="G1227" s="105">
        <v>8</v>
      </c>
      <c r="H1227" s="108" t="str">
        <f t="shared" ca="1" si="0"/>
        <v>62.55</v>
      </c>
      <c r="I1227" s="109">
        <f t="shared" ca="1" si="1"/>
        <v>62.55</v>
      </c>
    </row>
    <row r="1228" spans="1:9" ht="14">
      <c r="A1228" s="104" t="s">
        <v>1011</v>
      </c>
      <c r="B1228" s="107" t="s">
        <v>1026</v>
      </c>
      <c r="C1228" s="104">
        <v>12</v>
      </c>
      <c r="D1228" s="104" t="s">
        <v>1197</v>
      </c>
      <c r="E1228" s="105" t="s">
        <v>1198</v>
      </c>
      <c r="F1228" s="105" t="s">
        <v>1200</v>
      </c>
      <c r="G1228" s="105">
        <v>8</v>
      </c>
      <c r="H1228" s="106" t="str">
        <f t="shared" ca="1" si="0"/>
        <v>63.15</v>
      </c>
      <c r="I1228" s="106">
        <f t="shared" ca="1" si="1"/>
        <v>63.15</v>
      </c>
    </row>
    <row r="1229" spans="1:9" ht="14">
      <c r="A1229" s="104" t="s">
        <v>1011</v>
      </c>
      <c r="B1229" s="107" t="s">
        <v>1790</v>
      </c>
      <c r="C1229" s="104">
        <v>11</v>
      </c>
      <c r="D1229" s="104" t="s">
        <v>1199</v>
      </c>
      <c r="E1229" s="105" t="s">
        <v>1198</v>
      </c>
      <c r="F1229" s="105" t="s">
        <v>1200</v>
      </c>
      <c r="G1229" s="105">
        <v>8</v>
      </c>
      <c r="H1229" s="108" t="str">
        <f t="shared" ca="1" si="0"/>
        <v/>
      </c>
      <c r="I1229" s="109" t="str">
        <f t="shared" ca="1" si="1"/>
        <v/>
      </c>
    </row>
    <row r="1230" spans="1:9" ht="14">
      <c r="A1230" s="104" t="s">
        <v>1011</v>
      </c>
      <c r="B1230" s="107" t="s">
        <v>1791</v>
      </c>
      <c r="C1230" s="104">
        <v>11</v>
      </c>
      <c r="D1230" s="104" t="s">
        <v>1199</v>
      </c>
      <c r="E1230" s="105" t="s">
        <v>1198</v>
      </c>
      <c r="F1230" s="105" t="s">
        <v>1200</v>
      </c>
      <c r="G1230" s="105">
        <v>8</v>
      </c>
      <c r="H1230" s="108" t="str">
        <f t="shared" ca="1" si="0"/>
        <v/>
      </c>
      <c r="I1230" s="109" t="str">
        <f t="shared" ca="1" si="1"/>
        <v/>
      </c>
    </row>
    <row r="1231" spans="1:9" ht="14">
      <c r="A1231" s="104" t="s">
        <v>1011</v>
      </c>
      <c r="B1231" s="107" t="s">
        <v>1034</v>
      </c>
      <c r="C1231" s="104">
        <v>18</v>
      </c>
      <c r="D1231" s="104" t="s">
        <v>1197</v>
      </c>
      <c r="E1231" s="105" t="s">
        <v>1039</v>
      </c>
      <c r="F1231" s="105" t="s">
        <v>1039</v>
      </c>
      <c r="G1231" s="105">
        <v>8</v>
      </c>
      <c r="H1231" s="108" t="str">
        <f t="shared" ca="1" si="0"/>
        <v>207.05</v>
      </c>
      <c r="I1231" s="109">
        <f t="shared" ca="1" si="1"/>
        <v>207.05</v>
      </c>
    </row>
    <row r="1232" spans="1:9" ht="14">
      <c r="A1232" s="104" t="s">
        <v>1011</v>
      </c>
      <c r="B1232" s="107" t="s">
        <v>1035</v>
      </c>
      <c r="C1232" s="104">
        <v>15</v>
      </c>
      <c r="D1232" s="104" t="s">
        <v>1199</v>
      </c>
      <c r="E1232" s="105" t="s">
        <v>1039</v>
      </c>
      <c r="F1232" s="105" t="s">
        <v>1039</v>
      </c>
      <c r="G1232" s="105">
        <v>8</v>
      </c>
      <c r="H1232" s="108" t="str">
        <f t="shared" ca="1" si="0"/>
        <v>133.9</v>
      </c>
      <c r="I1232" s="109">
        <f t="shared" ca="1" si="1"/>
        <v>133.9</v>
      </c>
    </row>
    <row r="1233" spans="1:9" ht="14">
      <c r="A1233" s="104" t="s">
        <v>1011</v>
      </c>
      <c r="B1233" s="107" t="s">
        <v>1792</v>
      </c>
      <c r="C1233" s="104">
        <v>15</v>
      </c>
      <c r="D1233" s="104" t="s">
        <v>1199</v>
      </c>
      <c r="E1233" s="105" t="s">
        <v>1039</v>
      </c>
      <c r="F1233" s="105" t="s">
        <v>1039</v>
      </c>
      <c r="G1233" s="105">
        <v>8</v>
      </c>
      <c r="H1233" s="108" t="str">
        <f t="shared" ca="1" si="0"/>
        <v/>
      </c>
      <c r="I1233" s="109" t="str">
        <f t="shared" ca="1" si="1"/>
        <v/>
      </c>
    </row>
    <row r="1234" spans="1:9" ht="14">
      <c r="A1234" s="104" t="s">
        <v>391</v>
      </c>
      <c r="B1234" s="107" t="s">
        <v>448</v>
      </c>
      <c r="C1234" s="104">
        <v>8</v>
      </c>
      <c r="D1234" s="104" t="s">
        <v>1197</v>
      </c>
      <c r="E1234" s="105" t="s">
        <v>615</v>
      </c>
      <c r="F1234" s="105" t="s">
        <v>1198</v>
      </c>
      <c r="G1234" s="105">
        <v>2</v>
      </c>
      <c r="H1234" s="106" t="str">
        <f t="shared" ca="1" si="0"/>
        <v>33.3</v>
      </c>
      <c r="I1234" s="106">
        <f t="shared" ca="1" si="1"/>
        <v>33.299999999999997</v>
      </c>
    </row>
    <row r="1235" spans="1:9" ht="14">
      <c r="A1235" s="104" t="s">
        <v>391</v>
      </c>
      <c r="B1235" s="107" t="s">
        <v>1793</v>
      </c>
      <c r="C1235" s="104">
        <v>7</v>
      </c>
      <c r="D1235" s="104" t="s">
        <v>1197</v>
      </c>
      <c r="E1235" s="105" t="s">
        <v>615</v>
      </c>
      <c r="F1235" s="105" t="s">
        <v>1198</v>
      </c>
      <c r="G1235" s="105">
        <v>2</v>
      </c>
      <c r="H1235" s="106" t="str">
        <f t="shared" ca="1" si="0"/>
        <v/>
      </c>
      <c r="I1235" s="106" t="str">
        <f t="shared" ca="1" si="1"/>
        <v/>
      </c>
    </row>
    <row r="1236" spans="1:9" ht="14">
      <c r="A1236" s="104" t="s">
        <v>391</v>
      </c>
      <c r="B1236" s="107" t="s">
        <v>1794</v>
      </c>
      <c r="C1236" s="104">
        <v>9</v>
      </c>
      <c r="D1236" s="104" t="s">
        <v>1197</v>
      </c>
      <c r="E1236" s="105" t="s">
        <v>615</v>
      </c>
      <c r="F1236" s="105" t="s">
        <v>1198</v>
      </c>
      <c r="G1236" s="105">
        <v>2</v>
      </c>
      <c r="H1236" s="108" t="str">
        <f t="shared" ca="1" si="0"/>
        <v/>
      </c>
      <c r="I1236" s="109" t="str">
        <f t="shared" ca="1" si="1"/>
        <v/>
      </c>
    </row>
    <row r="1237" spans="1:9" ht="14">
      <c r="A1237" s="104" t="s">
        <v>391</v>
      </c>
      <c r="B1237" s="107" t="s">
        <v>1795</v>
      </c>
      <c r="C1237" s="104">
        <v>8</v>
      </c>
      <c r="D1237" s="104" t="s">
        <v>1197</v>
      </c>
      <c r="E1237" s="105" t="s">
        <v>615</v>
      </c>
      <c r="F1237" s="105" t="s">
        <v>1198</v>
      </c>
      <c r="G1237" s="105">
        <v>2</v>
      </c>
      <c r="H1237" s="108" t="str">
        <f t="shared" ca="1" si="0"/>
        <v/>
      </c>
      <c r="I1237" s="109" t="str">
        <f t="shared" ca="1" si="1"/>
        <v/>
      </c>
    </row>
    <row r="1238" spans="1:9" ht="14">
      <c r="A1238" s="104" t="s">
        <v>391</v>
      </c>
      <c r="B1238" s="107" t="s">
        <v>513</v>
      </c>
      <c r="C1238" s="104">
        <v>10</v>
      </c>
      <c r="D1238" s="104" t="s">
        <v>1197</v>
      </c>
      <c r="E1238" s="105" t="s">
        <v>615</v>
      </c>
      <c r="F1238" s="105" t="s">
        <v>1198</v>
      </c>
      <c r="G1238" s="105">
        <v>2</v>
      </c>
      <c r="H1238" s="106" t="str">
        <f t="shared" ca="1" si="0"/>
        <v>51.6</v>
      </c>
      <c r="I1238" s="106">
        <f t="shared" ca="1" si="1"/>
        <v>51.6</v>
      </c>
    </row>
    <row r="1239" spans="1:9" ht="14">
      <c r="A1239" s="104" t="s">
        <v>391</v>
      </c>
      <c r="B1239" s="107" t="s">
        <v>446</v>
      </c>
      <c r="C1239" s="104">
        <v>9</v>
      </c>
      <c r="D1239" s="104" t="s">
        <v>1197</v>
      </c>
      <c r="E1239" s="105" t="s">
        <v>615</v>
      </c>
      <c r="F1239" s="105" t="s">
        <v>1198</v>
      </c>
      <c r="G1239" s="105">
        <v>2</v>
      </c>
      <c r="H1239" s="108" t="str">
        <f t="shared" ca="1" si="0"/>
        <v>34.75</v>
      </c>
      <c r="I1239" s="109">
        <f t="shared" ca="1" si="1"/>
        <v>34.75</v>
      </c>
    </row>
    <row r="1240" spans="1:9" ht="14">
      <c r="A1240" s="104" t="s">
        <v>391</v>
      </c>
      <c r="B1240" s="107" t="s">
        <v>1796</v>
      </c>
      <c r="C1240" s="104">
        <v>7</v>
      </c>
      <c r="D1240" s="104" t="s">
        <v>1199</v>
      </c>
      <c r="E1240" s="105" t="s">
        <v>615</v>
      </c>
      <c r="F1240" s="105" t="s">
        <v>1198</v>
      </c>
      <c r="G1240" s="105">
        <v>2</v>
      </c>
      <c r="H1240" s="108" t="str">
        <f t="shared" ca="1" si="0"/>
        <v/>
      </c>
      <c r="I1240" s="109" t="str">
        <f t="shared" ca="1" si="1"/>
        <v/>
      </c>
    </row>
    <row r="1241" spans="1:9" ht="14">
      <c r="A1241" s="104" t="s">
        <v>391</v>
      </c>
      <c r="B1241" s="107" t="s">
        <v>437</v>
      </c>
      <c r="C1241" s="104">
        <v>9</v>
      </c>
      <c r="D1241" s="104" t="s">
        <v>1199</v>
      </c>
      <c r="E1241" s="105" t="s">
        <v>615</v>
      </c>
      <c r="F1241" s="105" t="s">
        <v>1198</v>
      </c>
      <c r="G1241" s="105">
        <v>2</v>
      </c>
      <c r="H1241" s="108" t="str">
        <f t="shared" ca="1" si="0"/>
        <v>44</v>
      </c>
      <c r="I1241" s="109">
        <f t="shared" ca="1" si="1"/>
        <v>44</v>
      </c>
    </row>
    <row r="1242" spans="1:9" ht="14">
      <c r="A1242" s="104" t="s">
        <v>391</v>
      </c>
      <c r="B1242" s="107" t="s">
        <v>435</v>
      </c>
      <c r="C1242" s="104">
        <v>8</v>
      </c>
      <c r="D1242" s="104" t="s">
        <v>1199</v>
      </c>
      <c r="E1242" s="105" t="s">
        <v>615</v>
      </c>
      <c r="F1242" s="105" t="s">
        <v>1198</v>
      </c>
      <c r="G1242" s="105">
        <v>2</v>
      </c>
      <c r="H1242" s="108" t="str">
        <f t="shared" ca="1" si="0"/>
        <v>76</v>
      </c>
      <c r="I1242" s="109">
        <f t="shared" ca="1" si="1"/>
        <v>76</v>
      </c>
    </row>
    <row r="1243" spans="1:9" ht="14">
      <c r="A1243" s="104" t="s">
        <v>391</v>
      </c>
      <c r="B1243" s="107" t="s">
        <v>449</v>
      </c>
      <c r="C1243" s="104">
        <v>9</v>
      </c>
      <c r="D1243" s="104" t="s">
        <v>1199</v>
      </c>
      <c r="E1243" s="105" t="s">
        <v>615</v>
      </c>
      <c r="F1243" s="105" t="s">
        <v>1198</v>
      </c>
      <c r="G1243" s="105">
        <v>2</v>
      </c>
      <c r="H1243" s="108" t="str">
        <f t="shared" ca="1" si="0"/>
        <v>22.9</v>
      </c>
      <c r="I1243" s="109">
        <f t="shared" ca="1" si="1"/>
        <v>22.9</v>
      </c>
    </row>
    <row r="1244" spans="1:9" ht="14">
      <c r="A1244" s="104" t="s">
        <v>391</v>
      </c>
      <c r="B1244" s="107" t="s">
        <v>439</v>
      </c>
      <c r="C1244" s="104">
        <v>9</v>
      </c>
      <c r="D1244" s="104" t="s">
        <v>1199</v>
      </c>
      <c r="E1244" s="105" t="s">
        <v>615</v>
      </c>
      <c r="F1244" s="105" t="s">
        <v>1198</v>
      </c>
      <c r="G1244" s="105">
        <v>2</v>
      </c>
      <c r="H1244" s="108" t="str">
        <f t="shared" ca="1" si="0"/>
        <v>39.6</v>
      </c>
      <c r="I1244" s="109">
        <f t="shared" ca="1" si="1"/>
        <v>39.6</v>
      </c>
    </row>
    <row r="1245" spans="1:9" ht="14">
      <c r="A1245" s="104" t="s">
        <v>391</v>
      </c>
      <c r="B1245" s="107" t="s">
        <v>1797</v>
      </c>
      <c r="C1245" s="104">
        <v>8</v>
      </c>
      <c r="D1245" s="104" t="s">
        <v>1199</v>
      </c>
      <c r="E1245" s="105" t="s">
        <v>615</v>
      </c>
      <c r="F1245" s="105" t="s">
        <v>1198</v>
      </c>
      <c r="G1245" s="105">
        <v>2</v>
      </c>
      <c r="H1245" s="108" t="str">
        <f t="shared" ca="1" si="0"/>
        <v/>
      </c>
      <c r="I1245" s="109" t="str">
        <f t="shared" ca="1" si="1"/>
        <v/>
      </c>
    </row>
    <row r="1246" spans="1:9" ht="14">
      <c r="A1246" s="104" t="s">
        <v>391</v>
      </c>
      <c r="B1246" s="107" t="s">
        <v>447</v>
      </c>
      <c r="C1246" s="104">
        <v>9</v>
      </c>
      <c r="D1246" s="104" t="s">
        <v>1199</v>
      </c>
      <c r="E1246" s="105" t="s">
        <v>615</v>
      </c>
      <c r="F1246" s="105" t="s">
        <v>1198</v>
      </c>
      <c r="G1246" s="105">
        <v>2</v>
      </c>
      <c r="H1246" s="108" t="str">
        <f t="shared" ca="1" si="0"/>
        <v>23.75</v>
      </c>
      <c r="I1246" s="109">
        <f t="shared" ca="1" si="1"/>
        <v>23.75</v>
      </c>
    </row>
    <row r="1247" spans="1:9" ht="14">
      <c r="A1247" s="104" t="s">
        <v>391</v>
      </c>
      <c r="B1247" s="107" t="s">
        <v>1798</v>
      </c>
      <c r="C1247" s="104">
        <v>9</v>
      </c>
      <c r="D1247" s="104" t="s">
        <v>1199</v>
      </c>
      <c r="E1247" s="105" t="s">
        <v>615</v>
      </c>
      <c r="F1247" s="105" t="s">
        <v>1198</v>
      </c>
      <c r="G1247" s="105">
        <v>2</v>
      </c>
      <c r="H1247" s="108" t="str">
        <f t="shared" ca="1" si="0"/>
        <v/>
      </c>
      <c r="I1247" s="109" t="str">
        <f t="shared" ca="1" si="1"/>
        <v/>
      </c>
    </row>
    <row r="1248" spans="1:9" ht="14">
      <c r="A1248" s="104" t="s">
        <v>391</v>
      </c>
      <c r="B1248" s="107" t="s">
        <v>1799</v>
      </c>
      <c r="C1248" s="104">
        <v>13</v>
      </c>
      <c r="D1248" s="104" t="s">
        <v>1197</v>
      </c>
      <c r="E1248" s="105" t="s">
        <v>1200</v>
      </c>
      <c r="F1248" s="105" t="s">
        <v>1039</v>
      </c>
      <c r="G1248" s="105">
        <v>2</v>
      </c>
      <c r="H1248" s="108" t="str">
        <f t="shared" ca="1" si="0"/>
        <v/>
      </c>
      <c r="I1248" s="109" t="str">
        <f t="shared" ca="1" si="1"/>
        <v/>
      </c>
    </row>
    <row r="1249" spans="1:9" ht="14">
      <c r="A1249" s="104" t="s">
        <v>391</v>
      </c>
      <c r="B1249" s="107" t="s">
        <v>1800</v>
      </c>
      <c r="C1249" s="104">
        <v>13</v>
      </c>
      <c r="D1249" s="104" t="s">
        <v>1199</v>
      </c>
      <c r="E1249" s="105" t="s">
        <v>1200</v>
      </c>
      <c r="F1249" s="105" t="s">
        <v>1039</v>
      </c>
      <c r="G1249" s="105">
        <v>2</v>
      </c>
      <c r="H1249" s="108" t="str">
        <f t="shared" ca="1" si="0"/>
        <v/>
      </c>
      <c r="I1249" s="109" t="str">
        <f t="shared" ca="1" si="1"/>
        <v/>
      </c>
    </row>
    <row r="1250" spans="1:9" ht="14">
      <c r="A1250" s="104" t="s">
        <v>391</v>
      </c>
      <c r="B1250" s="107" t="s">
        <v>528</v>
      </c>
      <c r="C1250" s="104">
        <v>14</v>
      </c>
      <c r="D1250" s="104" t="s">
        <v>1199</v>
      </c>
      <c r="E1250" s="105" t="s">
        <v>1200</v>
      </c>
      <c r="F1250" s="105" t="s">
        <v>1039</v>
      </c>
      <c r="G1250" s="105">
        <v>2</v>
      </c>
      <c r="H1250" s="106" t="str">
        <f t="shared" ca="1" si="0"/>
        <v>130.25</v>
      </c>
      <c r="I1250" s="106">
        <f t="shared" ca="1" si="1"/>
        <v>130.25</v>
      </c>
    </row>
    <row r="1251" spans="1:9" ht="14">
      <c r="A1251" s="104" t="s">
        <v>391</v>
      </c>
      <c r="B1251" s="107" t="s">
        <v>510</v>
      </c>
      <c r="C1251" s="104">
        <v>11</v>
      </c>
      <c r="D1251" s="104" t="s">
        <v>1197</v>
      </c>
      <c r="E1251" s="105" t="s">
        <v>1198</v>
      </c>
      <c r="F1251" s="105" t="s">
        <v>1200</v>
      </c>
      <c r="G1251" s="105">
        <v>2</v>
      </c>
      <c r="H1251" s="108" t="str">
        <f t="shared" ca="1" si="0"/>
        <v>61.6</v>
      </c>
      <c r="I1251" s="109">
        <f t="shared" ca="1" si="1"/>
        <v>61.6</v>
      </c>
    </row>
    <row r="1252" spans="1:9" ht="14">
      <c r="A1252" s="104" t="s">
        <v>391</v>
      </c>
      <c r="B1252" s="107" t="s">
        <v>1801</v>
      </c>
      <c r="C1252" s="104">
        <v>12</v>
      </c>
      <c r="D1252" s="104" t="s">
        <v>1197</v>
      </c>
      <c r="E1252" s="105" t="s">
        <v>1198</v>
      </c>
      <c r="F1252" s="105" t="s">
        <v>1200</v>
      </c>
      <c r="G1252" s="105">
        <v>2</v>
      </c>
      <c r="H1252" s="108" t="str">
        <f t="shared" ca="1" si="0"/>
        <v/>
      </c>
      <c r="I1252" s="109" t="str">
        <f t="shared" ca="1" si="1"/>
        <v/>
      </c>
    </row>
    <row r="1253" spans="1:9" ht="14">
      <c r="A1253" s="104" t="s">
        <v>391</v>
      </c>
      <c r="B1253" s="107" t="s">
        <v>1802</v>
      </c>
      <c r="C1253" s="104">
        <v>12</v>
      </c>
      <c r="D1253" s="104" t="s">
        <v>1197</v>
      </c>
      <c r="E1253" s="105" t="s">
        <v>1198</v>
      </c>
      <c r="F1253" s="105" t="s">
        <v>1200</v>
      </c>
      <c r="G1253" s="105">
        <v>2</v>
      </c>
      <c r="H1253" s="106" t="str">
        <f t="shared" ca="1" si="0"/>
        <v/>
      </c>
      <c r="I1253" s="106" t="str">
        <f t="shared" ca="1" si="1"/>
        <v/>
      </c>
    </row>
    <row r="1254" spans="1:9" ht="14">
      <c r="A1254" s="104" t="s">
        <v>391</v>
      </c>
      <c r="B1254" s="107" t="s">
        <v>505</v>
      </c>
      <c r="C1254" s="104">
        <v>11</v>
      </c>
      <c r="D1254" s="104" t="s">
        <v>1199</v>
      </c>
      <c r="E1254" s="105" t="s">
        <v>1198</v>
      </c>
      <c r="F1254" s="105" t="s">
        <v>1200</v>
      </c>
      <c r="G1254" s="105">
        <v>2</v>
      </c>
      <c r="H1254" s="108" t="str">
        <f t="shared" ca="1" si="0"/>
        <v>65.15</v>
      </c>
      <c r="I1254" s="109">
        <f t="shared" ca="1" si="1"/>
        <v>65.150000000000006</v>
      </c>
    </row>
    <row r="1255" spans="1:9" ht="14">
      <c r="A1255" s="104" t="s">
        <v>391</v>
      </c>
      <c r="B1255" s="107" t="s">
        <v>1803</v>
      </c>
      <c r="C1255" s="104">
        <v>12</v>
      </c>
      <c r="D1255" s="104" t="s">
        <v>1199</v>
      </c>
      <c r="E1255" s="105" t="s">
        <v>1198</v>
      </c>
      <c r="F1255" s="105" t="s">
        <v>1200</v>
      </c>
      <c r="G1255" s="105">
        <v>2</v>
      </c>
      <c r="H1255" s="108" t="str">
        <f t="shared" ca="1" si="0"/>
        <v/>
      </c>
      <c r="I1255" s="109" t="str">
        <f t="shared" ca="1" si="1"/>
        <v/>
      </c>
    </row>
    <row r="1256" spans="1:9" ht="14">
      <c r="A1256" s="104" t="s">
        <v>391</v>
      </c>
      <c r="B1256" s="107" t="s">
        <v>508</v>
      </c>
      <c r="C1256" s="104">
        <v>11</v>
      </c>
      <c r="D1256" s="104" t="s">
        <v>1199</v>
      </c>
      <c r="E1256" s="105" t="s">
        <v>1198</v>
      </c>
      <c r="F1256" s="105" t="s">
        <v>1200</v>
      </c>
      <c r="G1256" s="105">
        <v>2</v>
      </c>
      <c r="H1256" s="106" t="str">
        <f t="shared" ca="1" si="0"/>
        <v>56</v>
      </c>
      <c r="I1256" s="106">
        <f t="shared" ca="1" si="1"/>
        <v>56</v>
      </c>
    </row>
    <row r="1257" spans="1:9" ht="14">
      <c r="A1257" s="104" t="s">
        <v>391</v>
      </c>
      <c r="B1257" s="107" t="s">
        <v>532</v>
      </c>
      <c r="C1257" s="104">
        <v>16</v>
      </c>
      <c r="D1257" s="104" t="s">
        <v>1197</v>
      </c>
      <c r="E1257" s="105" t="s">
        <v>1039</v>
      </c>
      <c r="F1257" s="105" t="s">
        <v>1039</v>
      </c>
      <c r="G1257" s="105">
        <v>2</v>
      </c>
      <c r="H1257" s="106" t="str">
        <f t="shared" ca="1" si="0"/>
        <v>236.15</v>
      </c>
      <c r="I1257" s="106">
        <f t="shared" ca="1" si="1"/>
        <v>236.15</v>
      </c>
    </row>
    <row r="1258" spans="1:9" ht="14">
      <c r="A1258" s="104" t="s">
        <v>391</v>
      </c>
      <c r="B1258" s="107" t="s">
        <v>536</v>
      </c>
      <c r="C1258" s="104">
        <v>17</v>
      </c>
      <c r="D1258" s="104" t="s">
        <v>1197</v>
      </c>
      <c r="E1258" s="105" t="s">
        <v>1039</v>
      </c>
      <c r="F1258" s="105" t="s">
        <v>1039</v>
      </c>
      <c r="G1258" s="105">
        <v>2</v>
      </c>
      <c r="H1258" s="108" t="str">
        <f t="shared" ca="1" si="0"/>
        <v>146.85</v>
      </c>
      <c r="I1258" s="109">
        <f t="shared" ca="1" si="1"/>
        <v>146.85</v>
      </c>
    </row>
    <row r="1259" spans="1:9" ht="14">
      <c r="A1259" s="104" t="s">
        <v>391</v>
      </c>
      <c r="B1259" s="107" t="s">
        <v>535</v>
      </c>
      <c r="C1259" s="104">
        <v>15</v>
      </c>
      <c r="D1259" s="104" t="s">
        <v>1199</v>
      </c>
      <c r="E1259" s="105" t="s">
        <v>1039</v>
      </c>
      <c r="F1259" s="105" t="s">
        <v>1039</v>
      </c>
      <c r="G1259" s="105">
        <v>2</v>
      </c>
      <c r="H1259" s="108" t="str">
        <f t="shared" ca="1" si="0"/>
        <v>173.05</v>
      </c>
      <c r="I1259" s="109">
        <f t="shared" ca="1" si="1"/>
        <v>173.05</v>
      </c>
    </row>
    <row r="1260" spans="1:9" ht="14">
      <c r="A1260" s="104" t="s">
        <v>391</v>
      </c>
      <c r="B1260" s="107" t="s">
        <v>531</v>
      </c>
      <c r="C1260" s="104">
        <v>16</v>
      </c>
      <c r="D1260" s="104" t="s">
        <v>1199</v>
      </c>
      <c r="E1260" s="105" t="s">
        <v>1039</v>
      </c>
      <c r="F1260" s="105" t="s">
        <v>1039</v>
      </c>
      <c r="G1260" s="105">
        <v>2</v>
      </c>
      <c r="H1260" s="108" t="str">
        <f t="shared" ca="1" si="0"/>
        <v>192.35</v>
      </c>
      <c r="I1260" s="109">
        <f t="shared" ca="1" si="1"/>
        <v>192.35</v>
      </c>
    </row>
    <row r="1261" spans="1:9" ht="14">
      <c r="A1261" s="104" t="s">
        <v>391</v>
      </c>
      <c r="B1261" s="107" t="s">
        <v>529</v>
      </c>
      <c r="C1261" s="104">
        <v>17</v>
      </c>
      <c r="D1261" s="104" t="s">
        <v>1199</v>
      </c>
      <c r="E1261" s="105" t="s">
        <v>1039</v>
      </c>
      <c r="F1261" s="105" t="s">
        <v>1039</v>
      </c>
      <c r="G1261" s="105">
        <v>2</v>
      </c>
      <c r="H1261" s="106" t="str">
        <f t="shared" ca="1" si="0"/>
        <v>229</v>
      </c>
      <c r="I1261" s="106">
        <f t="shared" ca="1" si="1"/>
        <v>229</v>
      </c>
    </row>
    <row r="1262" spans="1:9" ht="14">
      <c r="A1262" s="104" t="s">
        <v>391</v>
      </c>
      <c r="B1262" s="107" t="s">
        <v>1804</v>
      </c>
      <c r="C1262" s="104">
        <v>15</v>
      </c>
      <c r="D1262" s="104" t="s">
        <v>1199</v>
      </c>
      <c r="E1262" s="105" t="s">
        <v>1039</v>
      </c>
      <c r="F1262" s="105" t="s">
        <v>1039</v>
      </c>
      <c r="G1262" s="105">
        <v>2</v>
      </c>
      <c r="H1262" s="108" t="str">
        <f t="shared" ca="1" si="0"/>
        <v/>
      </c>
      <c r="I1262" s="109" t="str">
        <f t="shared" ca="1" si="1"/>
        <v/>
      </c>
    </row>
    <row r="1263" spans="1:9" ht="14">
      <c r="A1263" s="104" t="s">
        <v>1076</v>
      </c>
      <c r="B1263" s="107" t="s">
        <v>1089</v>
      </c>
      <c r="C1263" s="104">
        <v>7</v>
      </c>
      <c r="D1263" s="104" t="s">
        <v>1197</v>
      </c>
      <c r="E1263" s="105" t="s">
        <v>615</v>
      </c>
      <c r="F1263" s="105" t="s">
        <v>1198</v>
      </c>
      <c r="G1263" s="105">
        <v>7</v>
      </c>
      <c r="H1263" s="108" t="str">
        <f t="shared" ca="1" si="0"/>
        <v>46.45</v>
      </c>
      <c r="I1263" s="109">
        <f t="shared" ca="1" si="1"/>
        <v>46.45</v>
      </c>
    </row>
    <row r="1264" spans="1:9" ht="14">
      <c r="A1264" s="104" t="s">
        <v>1076</v>
      </c>
      <c r="B1264" s="107" t="s">
        <v>1087</v>
      </c>
      <c r="C1264" s="104">
        <v>9</v>
      </c>
      <c r="D1264" s="104" t="s">
        <v>1197</v>
      </c>
      <c r="E1264" s="105" t="s">
        <v>615</v>
      </c>
      <c r="F1264" s="105" t="s">
        <v>1198</v>
      </c>
      <c r="G1264" s="105">
        <v>7</v>
      </c>
      <c r="H1264" s="108" t="str">
        <f t="shared" ca="1" si="0"/>
        <v>46.55</v>
      </c>
      <c r="I1264" s="109">
        <f t="shared" ca="1" si="1"/>
        <v>46.55</v>
      </c>
    </row>
    <row r="1265" spans="1:9" ht="14">
      <c r="A1265" s="104" t="s">
        <v>1076</v>
      </c>
      <c r="B1265" s="107" t="s">
        <v>1083</v>
      </c>
      <c r="C1265" s="104">
        <v>8</v>
      </c>
      <c r="D1265" s="104" t="s">
        <v>1197</v>
      </c>
      <c r="E1265" s="105" t="s">
        <v>615</v>
      </c>
      <c r="F1265" s="105" t="s">
        <v>1198</v>
      </c>
      <c r="G1265" s="105">
        <v>7</v>
      </c>
      <c r="H1265" s="108" t="str">
        <f t="shared" ca="1" si="0"/>
        <v>54.8</v>
      </c>
      <c r="I1265" s="109">
        <f t="shared" ca="1" si="1"/>
        <v>54.8</v>
      </c>
    </row>
    <row r="1266" spans="1:9" ht="14">
      <c r="A1266" s="104" t="s">
        <v>1076</v>
      </c>
      <c r="B1266" s="107" t="s">
        <v>1805</v>
      </c>
      <c r="C1266" s="104">
        <v>10</v>
      </c>
      <c r="D1266" s="104" t="s">
        <v>1197</v>
      </c>
      <c r="E1266" s="105" t="s">
        <v>615</v>
      </c>
      <c r="F1266" s="105" t="s">
        <v>1198</v>
      </c>
      <c r="G1266" s="105">
        <v>7</v>
      </c>
      <c r="H1266" s="108" t="str">
        <f t="shared" ca="1" si="0"/>
        <v/>
      </c>
      <c r="I1266" s="109" t="str">
        <f t="shared" ca="1" si="1"/>
        <v/>
      </c>
    </row>
    <row r="1267" spans="1:9" ht="14">
      <c r="A1267" s="104" t="s">
        <v>1076</v>
      </c>
      <c r="B1267" s="107" t="s">
        <v>1085</v>
      </c>
      <c r="C1267" s="104">
        <v>8</v>
      </c>
      <c r="D1267" s="104" t="s">
        <v>1197</v>
      </c>
      <c r="E1267" s="105" t="s">
        <v>615</v>
      </c>
      <c r="F1267" s="105" t="s">
        <v>1198</v>
      </c>
      <c r="G1267" s="105">
        <v>7</v>
      </c>
      <c r="H1267" s="108" t="str">
        <f t="shared" ca="1" si="0"/>
        <v>51.45</v>
      </c>
      <c r="I1267" s="109">
        <f t="shared" ca="1" si="1"/>
        <v>51.45</v>
      </c>
    </row>
    <row r="1268" spans="1:9" ht="14">
      <c r="A1268" s="104" t="s">
        <v>1076</v>
      </c>
      <c r="B1268" s="107" t="s">
        <v>1091</v>
      </c>
      <c r="C1268" s="104">
        <v>5</v>
      </c>
      <c r="D1268" s="104" t="s">
        <v>1197</v>
      </c>
      <c r="E1268" s="105" t="s">
        <v>615</v>
      </c>
      <c r="F1268" s="105" t="s">
        <v>1198</v>
      </c>
      <c r="G1268" s="105">
        <v>7</v>
      </c>
      <c r="H1268" s="108" t="str">
        <f t="shared" ca="1" si="0"/>
        <v>30.45</v>
      </c>
      <c r="I1268" s="109">
        <f t="shared" ca="1" si="1"/>
        <v>30.45</v>
      </c>
    </row>
    <row r="1269" spans="1:9" ht="14">
      <c r="A1269" s="104" t="s">
        <v>1076</v>
      </c>
      <c r="B1269" s="107" t="s">
        <v>1081</v>
      </c>
      <c r="C1269" s="104">
        <v>8</v>
      </c>
      <c r="D1269" s="104" t="s">
        <v>1197</v>
      </c>
      <c r="E1269" s="105" t="s">
        <v>615</v>
      </c>
      <c r="F1269" s="105" t="s">
        <v>1198</v>
      </c>
      <c r="G1269" s="105">
        <v>7</v>
      </c>
      <c r="H1269" s="108" t="str">
        <f t="shared" ca="1" si="0"/>
        <v>58.6</v>
      </c>
      <c r="I1269" s="109">
        <f t="shared" ca="1" si="1"/>
        <v>58.6</v>
      </c>
    </row>
    <row r="1270" spans="1:9" ht="14">
      <c r="A1270" s="104" t="s">
        <v>1076</v>
      </c>
      <c r="B1270" s="107" t="s">
        <v>1806</v>
      </c>
      <c r="C1270" s="104">
        <v>9</v>
      </c>
      <c r="D1270" s="104" t="s">
        <v>1199</v>
      </c>
      <c r="E1270" s="105" t="s">
        <v>615</v>
      </c>
      <c r="F1270" s="105" t="s">
        <v>1198</v>
      </c>
      <c r="G1270" s="105">
        <v>7</v>
      </c>
      <c r="H1270" s="108" t="str">
        <f t="shared" ca="1" si="0"/>
        <v/>
      </c>
      <c r="I1270" s="109" t="str">
        <f t="shared" ca="1" si="1"/>
        <v/>
      </c>
    </row>
    <row r="1271" spans="1:9" ht="14">
      <c r="A1271" s="104" t="s">
        <v>1076</v>
      </c>
      <c r="B1271" s="107" t="s">
        <v>1084</v>
      </c>
      <c r="C1271" s="104">
        <v>7</v>
      </c>
      <c r="D1271" s="104" t="s">
        <v>1199</v>
      </c>
      <c r="E1271" s="105" t="s">
        <v>615</v>
      </c>
      <c r="F1271" s="105" t="s">
        <v>1198</v>
      </c>
      <c r="G1271" s="105">
        <v>7</v>
      </c>
      <c r="H1271" s="108" t="str">
        <f t="shared" ca="1" si="0"/>
        <v>60.45</v>
      </c>
      <c r="I1271" s="109">
        <f t="shared" ca="1" si="1"/>
        <v>60.45</v>
      </c>
    </row>
    <row r="1272" spans="1:9" ht="14">
      <c r="A1272" s="104" t="s">
        <v>1076</v>
      </c>
      <c r="B1272" s="107" t="s">
        <v>1080</v>
      </c>
      <c r="C1272" s="104">
        <v>7</v>
      </c>
      <c r="D1272" s="104" t="s">
        <v>1199</v>
      </c>
      <c r="E1272" s="105" t="s">
        <v>615</v>
      </c>
      <c r="F1272" s="105" t="s">
        <v>1198</v>
      </c>
      <c r="G1272" s="105">
        <v>7</v>
      </c>
      <c r="H1272" s="108" t="str">
        <f t="shared" ca="1" si="0"/>
        <v>62.75</v>
      </c>
      <c r="I1272" s="109">
        <f t="shared" ca="1" si="1"/>
        <v>62.75</v>
      </c>
    </row>
    <row r="1273" spans="1:9" ht="14">
      <c r="A1273" s="104" t="s">
        <v>1076</v>
      </c>
      <c r="B1273" s="107" t="s">
        <v>1807</v>
      </c>
      <c r="C1273" s="104">
        <v>9</v>
      </c>
      <c r="D1273" s="104" t="s">
        <v>1199</v>
      </c>
      <c r="E1273" s="105" t="s">
        <v>615</v>
      </c>
      <c r="F1273" s="105" t="s">
        <v>1198</v>
      </c>
      <c r="G1273" s="105">
        <v>7</v>
      </c>
      <c r="H1273" s="108" t="str">
        <f t="shared" ca="1" si="0"/>
        <v/>
      </c>
      <c r="I1273" s="109" t="str">
        <f t="shared" ca="1" si="1"/>
        <v/>
      </c>
    </row>
    <row r="1274" spans="1:9" ht="14">
      <c r="A1274" s="104" t="s">
        <v>1076</v>
      </c>
      <c r="B1274" s="107" t="s">
        <v>1090</v>
      </c>
      <c r="C1274" s="104">
        <v>9</v>
      </c>
      <c r="D1274" s="104" t="s">
        <v>1199</v>
      </c>
      <c r="E1274" s="105" t="s">
        <v>615</v>
      </c>
      <c r="F1274" s="105" t="s">
        <v>1198</v>
      </c>
      <c r="G1274" s="105">
        <v>7</v>
      </c>
      <c r="H1274" s="106" t="str">
        <f t="shared" ca="1" si="0"/>
        <v>53.2</v>
      </c>
      <c r="I1274" s="106">
        <f t="shared" ca="1" si="1"/>
        <v>53.2</v>
      </c>
    </row>
    <row r="1275" spans="1:9" ht="14">
      <c r="A1275" s="104" t="s">
        <v>1076</v>
      </c>
      <c r="B1275" s="107" t="s">
        <v>1095</v>
      </c>
      <c r="C1275" s="104">
        <v>7</v>
      </c>
      <c r="D1275" s="104" t="s">
        <v>1199</v>
      </c>
      <c r="E1275" s="105" t="s">
        <v>615</v>
      </c>
      <c r="F1275" s="105" t="s">
        <v>1198</v>
      </c>
      <c r="G1275" s="105">
        <v>7</v>
      </c>
      <c r="H1275" s="108" t="str">
        <f t="shared" ca="1" si="0"/>
        <v>43.2</v>
      </c>
      <c r="I1275" s="109">
        <f t="shared" ca="1" si="1"/>
        <v>43.2</v>
      </c>
    </row>
    <row r="1276" spans="1:9" ht="14">
      <c r="A1276" s="104" t="s">
        <v>1076</v>
      </c>
      <c r="B1276" s="107" t="s">
        <v>1097</v>
      </c>
      <c r="C1276" s="104">
        <v>9</v>
      </c>
      <c r="D1276" s="104" t="s">
        <v>1199</v>
      </c>
      <c r="E1276" s="105" t="s">
        <v>615</v>
      </c>
      <c r="F1276" s="105" t="s">
        <v>1198</v>
      </c>
      <c r="G1276" s="105">
        <v>7</v>
      </c>
      <c r="H1276" s="108" t="str">
        <f t="shared" ca="1" si="0"/>
        <v>35.75</v>
      </c>
      <c r="I1276" s="109">
        <f t="shared" ca="1" si="1"/>
        <v>35.75</v>
      </c>
    </row>
    <row r="1277" spans="1:9" ht="14">
      <c r="A1277" s="104" t="s">
        <v>1076</v>
      </c>
      <c r="B1277" s="107" t="s">
        <v>1092</v>
      </c>
      <c r="C1277" s="104">
        <v>6</v>
      </c>
      <c r="D1277" s="104" t="s">
        <v>1199</v>
      </c>
      <c r="E1277" s="105" t="s">
        <v>615</v>
      </c>
      <c r="F1277" s="105" t="s">
        <v>1198</v>
      </c>
      <c r="G1277" s="105">
        <v>7</v>
      </c>
      <c r="H1277" s="106" t="str">
        <f t="shared" ca="1" si="0"/>
        <v>47</v>
      </c>
      <c r="I1277" s="106">
        <f t="shared" ca="1" si="1"/>
        <v>47</v>
      </c>
    </row>
    <row r="1278" spans="1:9" ht="14">
      <c r="A1278" s="104" t="s">
        <v>1076</v>
      </c>
      <c r="B1278" s="107" t="s">
        <v>1096</v>
      </c>
      <c r="C1278" s="104">
        <v>5</v>
      </c>
      <c r="D1278" s="104" t="s">
        <v>1199</v>
      </c>
      <c r="E1278" s="105" t="s">
        <v>615</v>
      </c>
      <c r="F1278" s="105" t="s">
        <v>1198</v>
      </c>
      <c r="G1278" s="105">
        <v>7</v>
      </c>
      <c r="H1278" s="106" t="str">
        <f t="shared" ca="1" si="0"/>
        <v>38.15</v>
      </c>
      <c r="I1278" s="106">
        <f t="shared" ca="1" si="1"/>
        <v>38.15</v>
      </c>
    </row>
    <row r="1279" spans="1:9" ht="14">
      <c r="A1279" s="104" t="s">
        <v>1076</v>
      </c>
      <c r="B1279" s="107" t="s">
        <v>1082</v>
      </c>
      <c r="C1279" s="104">
        <v>9</v>
      </c>
      <c r="D1279" s="104" t="s">
        <v>1199</v>
      </c>
      <c r="E1279" s="105" t="s">
        <v>615</v>
      </c>
      <c r="F1279" s="105" t="s">
        <v>1198</v>
      </c>
      <c r="G1279" s="105">
        <v>7</v>
      </c>
      <c r="H1279" s="108" t="str">
        <f t="shared" ca="1" si="0"/>
        <v>62.25</v>
      </c>
      <c r="I1279" s="109">
        <f t="shared" ca="1" si="1"/>
        <v>62.25</v>
      </c>
    </row>
    <row r="1280" spans="1:9" ht="14">
      <c r="A1280" s="104" t="s">
        <v>1076</v>
      </c>
      <c r="B1280" s="107" t="s">
        <v>1808</v>
      </c>
      <c r="C1280" s="104">
        <v>13</v>
      </c>
      <c r="D1280" s="104" t="s">
        <v>1197</v>
      </c>
      <c r="E1280" s="105" t="s">
        <v>1200</v>
      </c>
      <c r="F1280" s="105" t="s">
        <v>1039</v>
      </c>
      <c r="G1280" s="105">
        <v>7</v>
      </c>
      <c r="H1280" s="106" t="str">
        <f t="shared" ca="1" si="0"/>
        <v/>
      </c>
      <c r="I1280" s="106" t="str">
        <f t="shared" ca="1" si="1"/>
        <v/>
      </c>
    </row>
    <row r="1281" spans="1:9" ht="14">
      <c r="A1281" s="104" t="s">
        <v>1076</v>
      </c>
      <c r="B1281" s="107" t="s">
        <v>1108</v>
      </c>
      <c r="C1281" s="104">
        <v>13</v>
      </c>
      <c r="D1281" s="104" t="s">
        <v>1199</v>
      </c>
      <c r="E1281" s="105" t="s">
        <v>1200</v>
      </c>
      <c r="F1281" s="105" t="s">
        <v>1039</v>
      </c>
      <c r="G1281" s="105">
        <v>7</v>
      </c>
      <c r="H1281" s="106" t="str">
        <f t="shared" ca="1" si="0"/>
        <v>101.85</v>
      </c>
      <c r="I1281" s="106">
        <f t="shared" ca="1" si="1"/>
        <v>101.85</v>
      </c>
    </row>
    <row r="1282" spans="1:9" ht="14">
      <c r="A1282" s="104" t="s">
        <v>1076</v>
      </c>
      <c r="B1282" s="107" t="s">
        <v>1809</v>
      </c>
      <c r="C1282" s="104">
        <v>12</v>
      </c>
      <c r="D1282" s="104" t="s">
        <v>1197</v>
      </c>
      <c r="E1282" s="105" t="s">
        <v>1198</v>
      </c>
      <c r="F1282" s="105" t="s">
        <v>1200</v>
      </c>
      <c r="G1282" s="105">
        <v>7</v>
      </c>
      <c r="H1282" s="108" t="str">
        <f t="shared" ca="1" si="0"/>
        <v/>
      </c>
      <c r="I1282" s="109" t="str">
        <f t="shared" ca="1" si="1"/>
        <v/>
      </c>
    </row>
    <row r="1283" spans="1:9" ht="14">
      <c r="A1283" s="104" t="s">
        <v>1076</v>
      </c>
      <c r="B1283" s="107" t="s">
        <v>1810</v>
      </c>
      <c r="C1283" s="104">
        <v>11</v>
      </c>
      <c r="D1283" s="104" t="s">
        <v>1197</v>
      </c>
      <c r="E1283" s="105" t="s">
        <v>1198</v>
      </c>
      <c r="F1283" s="105" t="s">
        <v>1200</v>
      </c>
      <c r="G1283" s="105">
        <v>7</v>
      </c>
      <c r="H1283" s="108" t="str">
        <f t="shared" ca="1" si="0"/>
        <v/>
      </c>
      <c r="I1283" s="109" t="str">
        <f t="shared" ca="1" si="1"/>
        <v/>
      </c>
    </row>
    <row r="1284" spans="1:9" ht="14">
      <c r="A1284" s="104" t="s">
        <v>1076</v>
      </c>
      <c r="B1284" s="107" t="s">
        <v>1104</v>
      </c>
      <c r="C1284" s="104">
        <v>12</v>
      </c>
      <c r="D1284" s="104" t="s">
        <v>1197</v>
      </c>
      <c r="E1284" s="105" t="s">
        <v>1198</v>
      </c>
      <c r="F1284" s="105" t="s">
        <v>1200</v>
      </c>
      <c r="G1284" s="105">
        <v>7</v>
      </c>
      <c r="H1284" s="108" t="str">
        <f t="shared" ca="1" si="0"/>
        <v>59.55</v>
      </c>
      <c r="I1284" s="109">
        <f t="shared" ca="1" si="1"/>
        <v>59.55</v>
      </c>
    </row>
    <row r="1285" spans="1:9" ht="14">
      <c r="A1285" s="104" t="s">
        <v>1076</v>
      </c>
      <c r="B1285" s="107" t="s">
        <v>1100</v>
      </c>
      <c r="C1285" s="104">
        <v>12</v>
      </c>
      <c r="D1285" s="104" t="s">
        <v>1197</v>
      </c>
      <c r="E1285" s="105" t="s">
        <v>1198</v>
      </c>
      <c r="F1285" s="105" t="s">
        <v>1200</v>
      </c>
      <c r="G1285" s="105">
        <v>7</v>
      </c>
      <c r="H1285" s="106" t="str">
        <f t="shared" ca="1" si="0"/>
        <v>91.9</v>
      </c>
      <c r="I1285" s="106">
        <f t="shared" ca="1" si="1"/>
        <v>91.9</v>
      </c>
    </row>
    <row r="1286" spans="1:9" ht="14">
      <c r="A1286" s="104" t="s">
        <v>1076</v>
      </c>
      <c r="B1286" s="107" t="s">
        <v>1101</v>
      </c>
      <c r="C1286" s="104">
        <v>11</v>
      </c>
      <c r="D1286" s="104" t="s">
        <v>1199</v>
      </c>
      <c r="E1286" s="105" t="s">
        <v>1198</v>
      </c>
      <c r="F1286" s="105" t="s">
        <v>1200</v>
      </c>
      <c r="G1286" s="105">
        <v>7</v>
      </c>
      <c r="H1286" s="106" t="str">
        <f t="shared" ca="1" si="0"/>
        <v>88.9</v>
      </c>
      <c r="I1286" s="106">
        <f t="shared" ca="1" si="1"/>
        <v>88.9</v>
      </c>
    </row>
    <row r="1287" spans="1:9" ht="14">
      <c r="A1287" s="104" t="s">
        <v>1076</v>
      </c>
      <c r="B1287" s="107" t="s">
        <v>1115</v>
      </c>
      <c r="C1287" s="104">
        <v>16</v>
      </c>
      <c r="D1287" s="104" t="s">
        <v>1197</v>
      </c>
      <c r="E1287" s="105" t="s">
        <v>1039</v>
      </c>
      <c r="F1287" s="105" t="s">
        <v>1039</v>
      </c>
      <c r="G1287" s="105">
        <v>7</v>
      </c>
      <c r="H1287" s="106" t="str">
        <f t="shared" ca="1" si="0"/>
        <v>173.2</v>
      </c>
      <c r="I1287" s="106">
        <f t="shared" ca="1" si="1"/>
        <v>173.2</v>
      </c>
    </row>
    <row r="1288" spans="1:9" ht="14">
      <c r="A1288" s="104" t="s">
        <v>1076</v>
      </c>
      <c r="B1288" s="107" t="s">
        <v>1111</v>
      </c>
      <c r="C1288" s="104">
        <v>16</v>
      </c>
      <c r="D1288" s="104" t="s">
        <v>1197</v>
      </c>
      <c r="E1288" s="105" t="s">
        <v>1039</v>
      </c>
      <c r="F1288" s="105" t="s">
        <v>1039</v>
      </c>
      <c r="G1288" s="105">
        <v>7</v>
      </c>
      <c r="H1288" s="108" t="str">
        <f t="shared" ca="1" si="0"/>
        <v>186.7</v>
      </c>
      <c r="I1288" s="109">
        <f t="shared" ca="1" si="1"/>
        <v>186.7</v>
      </c>
    </row>
    <row r="1289" spans="1:9" ht="14">
      <c r="A1289" s="104" t="s">
        <v>1076</v>
      </c>
      <c r="B1289" s="107" t="s">
        <v>1110</v>
      </c>
      <c r="C1289" s="104">
        <v>17</v>
      </c>
      <c r="D1289" s="104" t="s">
        <v>1199</v>
      </c>
      <c r="E1289" s="105" t="s">
        <v>1039</v>
      </c>
      <c r="F1289" s="105" t="s">
        <v>1039</v>
      </c>
      <c r="G1289" s="105">
        <v>7</v>
      </c>
      <c r="H1289" s="106" t="str">
        <f t="shared" ca="1" si="0"/>
        <v>170</v>
      </c>
      <c r="I1289" s="106">
        <f t="shared" ca="1" si="1"/>
        <v>170</v>
      </c>
    </row>
    <row r="1290" spans="1:9" ht="14">
      <c r="A1290" s="104" t="s">
        <v>1076</v>
      </c>
      <c r="B1290" s="107" t="s">
        <v>1112</v>
      </c>
      <c r="C1290" s="104">
        <v>18</v>
      </c>
      <c r="D1290" s="104" t="s">
        <v>1199</v>
      </c>
      <c r="E1290" s="105" t="s">
        <v>1039</v>
      </c>
      <c r="F1290" s="105" t="s">
        <v>1039</v>
      </c>
      <c r="G1290" s="105">
        <v>7</v>
      </c>
      <c r="H1290" s="106" t="str">
        <f t="shared" ca="1" si="0"/>
        <v>162.15</v>
      </c>
      <c r="I1290" s="106">
        <f t="shared" ca="1" si="1"/>
        <v>162.15</v>
      </c>
    </row>
    <row r="1291" spans="1:9" ht="14">
      <c r="A1291" s="104" t="s">
        <v>1010</v>
      </c>
      <c r="B1291" s="107" t="s">
        <v>1811</v>
      </c>
      <c r="C1291" s="104">
        <v>8</v>
      </c>
      <c r="D1291" s="104" t="s">
        <v>1197</v>
      </c>
      <c r="E1291" s="105" t="s">
        <v>615</v>
      </c>
      <c r="F1291" s="105" t="s">
        <v>1198</v>
      </c>
      <c r="G1291" s="105">
        <v>8</v>
      </c>
      <c r="H1291" s="108" t="str">
        <f t="shared" ca="1" si="0"/>
        <v/>
      </c>
      <c r="I1291" s="109" t="str">
        <f t="shared" ca="1" si="1"/>
        <v/>
      </c>
    </row>
    <row r="1292" spans="1:9" ht="14">
      <c r="A1292" s="104" t="s">
        <v>1010</v>
      </c>
      <c r="B1292" s="107" t="s">
        <v>1013</v>
      </c>
      <c r="C1292" s="104">
        <v>9</v>
      </c>
      <c r="D1292" s="104" t="s">
        <v>1197</v>
      </c>
      <c r="E1292" s="105" t="s">
        <v>615</v>
      </c>
      <c r="F1292" s="105" t="s">
        <v>1198</v>
      </c>
      <c r="G1292" s="105">
        <v>8</v>
      </c>
      <c r="H1292" s="108" t="str">
        <f t="shared" ca="1" si="0"/>
        <v>59.15</v>
      </c>
      <c r="I1292" s="109">
        <f t="shared" ca="1" si="1"/>
        <v>59.15</v>
      </c>
    </row>
    <row r="1293" spans="1:9" ht="14">
      <c r="A1293" s="104" t="s">
        <v>1010</v>
      </c>
      <c r="B1293" s="107" t="s">
        <v>1015</v>
      </c>
      <c r="C1293" s="104">
        <v>9</v>
      </c>
      <c r="D1293" s="104" t="s">
        <v>1197</v>
      </c>
      <c r="E1293" s="105" t="s">
        <v>615</v>
      </c>
      <c r="F1293" s="105" t="s">
        <v>1198</v>
      </c>
      <c r="G1293" s="105">
        <v>8</v>
      </c>
      <c r="H1293" s="108" t="str">
        <f t="shared" ca="1" si="0"/>
        <v>54.9</v>
      </c>
      <c r="I1293" s="109">
        <f t="shared" ca="1" si="1"/>
        <v>54.9</v>
      </c>
    </row>
    <row r="1294" spans="1:9" ht="14">
      <c r="A1294" s="104" t="s">
        <v>1010</v>
      </c>
      <c r="B1294" s="107" t="s">
        <v>1812</v>
      </c>
      <c r="C1294" s="104">
        <v>8</v>
      </c>
      <c r="D1294" s="104" t="s">
        <v>1197</v>
      </c>
      <c r="E1294" s="105" t="s">
        <v>615</v>
      </c>
      <c r="F1294" s="105" t="s">
        <v>1198</v>
      </c>
      <c r="G1294" s="105">
        <v>8</v>
      </c>
      <c r="H1294" s="108" t="str">
        <f t="shared" ca="1" si="0"/>
        <v/>
      </c>
      <c r="I1294" s="109" t="str">
        <f t="shared" ca="1" si="1"/>
        <v/>
      </c>
    </row>
    <row r="1295" spans="1:9" ht="14">
      <c r="A1295" s="104" t="s">
        <v>1010</v>
      </c>
      <c r="B1295" s="107" t="s">
        <v>1014</v>
      </c>
      <c r="C1295" s="104">
        <v>9</v>
      </c>
      <c r="D1295" s="104" t="s">
        <v>1199</v>
      </c>
      <c r="E1295" s="105" t="s">
        <v>615</v>
      </c>
      <c r="F1295" s="105" t="s">
        <v>1198</v>
      </c>
      <c r="G1295" s="105">
        <v>8</v>
      </c>
      <c r="H1295" s="108" t="str">
        <f t="shared" ca="1" si="0"/>
        <v>44.6</v>
      </c>
      <c r="I1295" s="109">
        <f t="shared" ca="1" si="1"/>
        <v>44.6</v>
      </c>
    </row>
    <row r="1296" spans="1:9" ht="14">
      <c r="A1296" s="104" t="s">
        <v>1010</v>
      </c>
      <c r="B1296" s="107" t="s">
        <v>1020</v>
      </c>
      <c r="C1296" s="104">
        <v>10</v>
      </c>
      <c r="D1296" s="104" t="s">
        <v>1199</v>
      </c>
      <c r="E1296" s="105" t="s">
        <v>615</v>
      </c>
      <c r="F1296" s="105" t="s">
        <v>1198</v>
      </c>
      <c r="G1296" s="105">
        <v>8</v>
      </c>
      <c r="H1296" s="108" t="str">
        <f t="shared" ca="1" si="0"/>
        <v>29.2</v>
      </c>
      <c r="I1296" s="109">
        <f t="shared" ca="1" si="1"/>
        <v>29.2</v>
      </c>
    </row>
    <row r="1297" spans="1:9" ht="14">
      <c r="A1297" s="104" t="s">
        <v>1010</v>
      </c>
      <c r="B1297" s="107" t="s">
        <v>1813</v>
      </c>
      <c r="C1297" s="104">
        <v>8</v>
      </c>
      <c r="D1297" s="104" t="s">
        <v>1199</v>
      </c>
      <c r="E1297" s="105" t="s">
        <v>615</v>
      </c>
      <c r="F1297" s="105" t="s">
        <v>1198</v>
      </c>
      <c r="G1297" s="105">
        <v>8</v>
      </c>
      <c r="H1297" s="108" t="str">
        <f t="shared" ca="1" si="0"/>
        <v/>
      </c>
      <c r="I1297" s="109" t="str">
        <f t="shared" ca="1" si="1"/>
        <v/>
      </c>
    </row>
    <row r="1298" spans="1:9" ht="14">
      <c r="A1298" s="104" t="s">
        <v>1010</v>
      </c>
      <c r="B1298" s="107" t="s">
        <v>1019</v>
      </c>
      <c r="C1298" s="104">
        <v>9</v>
      </c>
      <c r="D1298" s="104" t="s">
        <v>1199</v>
      </c>
      <c r="E1298" s="105" t="s">
        <v>615</v>
      </c>
      <c r="F1298" s="105" t="s">
        <v>1198</v>
      </c>
      <c r="G1298" s="105">
        <v>8</v>
      </c>
      <c r="H1298" s="106" t="str">
        <f t="shared" ca="1" si="0"/>
        <v>32.7</v>
      </c>
      <c r="I1298" s="106">
        <f t="shared" ca="1" si="1"/>
        <v>32.700000000000003</v>
      </c>
    </row>
    <row r="1299" spans="1:9" ht="14">
      <c r="A1299" s="104" t="s">
        <v>1010</v>
      </c>
      <c r="B1299" s="107" t="s">
        <v>1814</v>
      </c>
      <c r="C1299" s="104">
        <v>5</v>
      </c>
      <c r="D1299" s="104" t="s">
        <v>1199</v>
      </c>
      <c r="E1299" s="105" t="s">
        <v>615</v>
      </c>
      <c r="F1299" s="105" t="s">
        <v>1198</v>
      </c>
      <c r="G1299" s="105">
        <v>8</v>
      </c>
      <c r="H1299" s="108" t="str">
        <f t="shared" ca="1" si="0"/>
        <v/>
      </c>
      <c r="I1299" s="109" t="str">
        <f t="shared" ca="1" si="1"/>
        <v/>
      </c>
    </row>
    <row r="1300" spans="1:9" ht="14">
      <c r="A1300" s="104" t="s">
        <v>1010</v>
      </c>
      <c r="B1300" s="107" t="s">
        <v>1018</v>
      </c>
      <c r="C1300" s="104">
        <v>7</v>
      </c>
      <c r="D1300" s="104" t="s">
        <v>1199</v>
      </c>
      <c r="E1300" s="105" t="s">
        <v>615</v>
      </c>
      <c r="F1300" s="105" t="s">
        <v>1198</v>
      </c>
      <c r="G1300" s="105">
        <v>8</v>
      </c>
      <c r="H1300" s="108" t="str">
        <f t="shared" ca="1" si="0"/>
        <v>40.5</v>
      </c>
      <c r="I1300" s="109">
        <f t="shared" ca="1" si="1"/>
        <v>40.5</v>
      </c>
    </row>
    <row r="1301" spans="1:9" ht="14">
      <c r="A1301" s="104" t="s">
        <v>1010</v>
      </c>
      <c r="B1301" s="107" t="s">
        <v>1016</v>
      </c>
      <c r="C1301" s="104">
        <v>9</v>
      </c>
      <c r="D1301" s="104" t="s">
        <v>1199</v>
      </c>
      <c r="E1301" s="105" t="s">
        <v>615</v>
      </c>
      <c r="F1301" s="105" t="s">
        <v>1198</v>
      </c>
      <c r="G1301" s="105">
        <v>8</v>
      </c>
      <c r="H1301" s="106" t="str">
        <f t="shared" ca="1" si="0"/>
        <v>41</v>
      </c>
      <c r="I1301" s="106">
        <f t="shared" ca="1" si="1"/>
        <v>41</v>
      </c>
    </row>
    <row r="1302" spans="1:9" ht="14">
      <c r="A1302" s="104" t="s">
        <v>1010</v>
      </c>
      <c r="B1302" s="107" t="s">
        <v>1012</v>
      </c>
      <c r="C1302" s="104">
        <v>10</v>
      </c>
      <c r="D1302" s="104" t="s">
        <v>1199</v>
      </c>
      <c r="E1302" s="105" t="s">
        <v>615</v>
      </c>
      <c r="F1302" s="105" t="s">
        <v>1198</v>
      </c>
      <c r="G1302" s="105">
        <v>8</v>
      </c>
      <c r="H1302" s="106" t="str">
        <f t="shared" ca="1" si="0"/>
        <v>49.35</v>
      </c>
      <c r="I1302" s="106">
        <f t="shared" ca="1" si="1"/>
        <v>49.35</v>
      </c>
    </row>
    <row r="1303" spans="1:9" ht="14">
      <c r="A1303" s="104" t="s">
        <v>1010</v>
      </c>
      <c r="B1303" s="107" t="s">
        <v>1815</v>
      </c>
      <c r="C1303" s="104">
        <v>10</v>
      </c>
      <c r="D1303" s="104" t="s">
        <v>1199</v>
      </c>
      <c r="E1303" s="105" t="s">
        <v>615</v>
      </c>
      <c r="F1303" s="105" t="s">
        <v>1198</v>
      </c>
      <c r="G1303" s="105">
        <v>8</v>
      </c>
      <c r="H1303" s="108" t="str">
        <f t="shared" ca="1" si="0"/>
        <v/>
      </c>
      <c r="I1303" s="109" t="str">
        <f t="shared" ca="1" si="1"/>
        <v/>
      </c>
    </row>
    <row r="1304" spans="1:9" ht="14">
      <c r="A1304" s="104" t="s">
        <v>1010</v>
      </c>
      <c r="B1304" s="107" t="s">
        <v>1816</v>
      </c>
      <c r="C1304" s="104">
        <v>9</v>
      </c>
      <c r="D1304" s="104" t="s">
        <v>1199</v>
      </c>
      <c r="E1304" s="105" t="s">
        <v>615</v>
      </c>
      <c r="F1304" s="105" t="s">
        <v>1198</v>
      </c>
      <c r="G1304" s="105">
        <v>8</v>
      </c>
      <c r="H1304" s="106" t="str">
        <f t="shared" ca="1" si="0"/>
        <v/>
      </c>
      <c r="I1304" s="106" t="str">
        <f t="shared" ca="1" si="1"/>
        <v/>
      </c>
    </row>
    <row r="1305" spans="1:9" ht="14">
      <c r="A1305" s="104" t="s">
        <v>1010</v>
      </c>
      <c r="B1305" s="107" t="s">
        <v>1031</v>
      </c>
      <c r="C1305" s="104">
        <v>13</v>
      </c>
      <c r="D1305" s="104" t="s">
        <v>1197</v>
      </c>
      <c r="E1305" s="105" t="s">
        <v>1200</v>
      </c>
      <c r="F1305" s="105" t="s">
        <v>1039</v>
      </c>
      <c r="G1305" s="105">
        <v>8</v>
      </c>
      <c r="H1305" s="108" t="str">
        <f t="shared" ca="1" si="0"/>
        <v>59</v>
      </c>
      <c r="I1305" s="109">
        <f t="shared" ca="1" si="1"/>
        <v>59</v>
      </c>
    </row>
    <row r="1306" spans="1:9" ht="14">
      <c r="A1306" s="104" t="s">
        <v>1010</v>
      </c>
      <c r="B1306" s="107" t="s">
        <v>1025</v>
      </c>
      <c r="C1306" s="104">
        <v>12</v>
      </c>
      <c r="D1306" s="104" t="s">
        <v>1197</v>
      </c>
      <c r="E1306" s="105" t="s">
        <v>1198</v>
      </c>
      <c r="F1306" s="105" t="s">
        <v>1200</v>
      </c>
      <c r="G1306" s="105">
        <v>8</v>
      </c>
      <c r="H1306" s="108" t="str">
        <f t="shared" ca="1" si="0"/>
        <v>72.25</v>
      </c>
      <c r="I1306" s="109">
        <f t="shared" ca="1" si="1"/>
        <v>72.25</v>
      </c>
    </row>
    <row r="1307" spans="1:9" ht="14">
      <c r="A1307" s="104" t="s">
        <v>1010</v>
      </c>
      <c r="B1307" s="107" t="s">
        <v>1817</v>
      </c>
      <c r="C1307" s="104">
        <v>12</v>
      </c>
      <c r="D1307" s="104" t="s">
        <v>1197</v>
      </c>
      <c r="E1307" s="105" t="s">
        <v>1198</v>
      </c>
      <c r="F1307" s="105" t="s">
        <v>1200</v>
      </c>
      <c r="G1307" s="105">
        <v>8</v>
      </c>
      <c r="H1307" s="106" t="str">
        <f t="shared" ca="1" si="0"/>
        <v/>
      </c>
      <c r="I1307" s="106" t="str">
        <f t="shared" ca="1" si="1"/>
        <v/>
      </c>
    </row>
    <row r="1308" spans="1:9" ht="14">
      <c r="A1308" s="104" t="s">
        <v>1010</v>
      </c>
      <c r="B1308" s="107" t="s">
        <v>1028</v>
      </c>
      <c r="C1308" s="104">
        <v>11</v>
      </c>
      <c r="D1308" s="104" t="s">
        <v>1199</v>
      </c>
      <c r="E1308" s="105" t="s">
        <v>1198</v>
      </c>
      <c r="F1308" s="105" t="s">
        <v>1200</v>
      </c>
      <c r="G1308" s="105">
        <v>8</v>
      </c>
      <c r="H1308" s="108" t="str">
        <f t="shared" ca="1" si="0"/>
        <v>109.75</v>
      </c>
      <c r="I1308" s="109">
        <f t="shared" ca="1" si="1"/>
        <v>109.75</v>
      </c>
    </row>
    <row r="1309" spans="1:9" ht="14">
      <c r="A1309" s="104" t="s">
        <v>1010</v>
      </c>
      <c r="B1309" s="107" t="s">
        <v>1023</v>
      </c>
      <c r="C1309" s="104">
        <v>12</v>
      </c>
      <c r="D1309" s="104" t="s">
        <v>1199</v>
      </c>
      <c r="E1309" s="105" t="s">
        <v>1198</v>
      </c>
      <c r="F1309" s="105" t="s">
        <v>1200</v>
      </c>
      <c r="G1309" s="105">
        <v>8</v>
      </c>
      <c r="H1309" s="108" t="str">
        <f t="shared" ca="1" si="0"/>
        <v>47.5</v>
      </c>
      <c r="I1309" s="109">
        <f t="shared" ca="1" si="1"/>
        <v>47.5</v>
      </c>
    </row>
    <row r="1310" spans="1:9" ht="14">
      <c r="A1310" s="104" t="s">
        <v>1010</v>
      </c>
      <c r="B1310" s="107" t="s">
        <v>1021</v>
      </c>
      <c r="C1310" s="104">
        <v>12</v>
      </c>
      <c r="D1310" s="104" t="s">
        <v>1199</v>
      </c>
      <c r="E1310" s="105" t="s">
        <v>1198</v>
      </c>
      <c r="F1310" s="105" t="s">
        <v>1200</v>
      </c>
      <c r="G1310" s="105">
        <v>8</v>
      </c>
      <c r="H1310" s="106" t="str">
        <f t="shared" ca="1" si="0"/>
        <v>85.4</v>
      </c>
      <c r="I1310" s="106">
        <f t="shared" ca="1" si="1"/>
        <v>85.4</v>
      </c>
    </row>
    <row r="1311" spans="1:9" ht="14">
      <c r="A1311" s="104" t="s">
        <v>1010</v>
      </c>
      <c r="B1311" s="107" t="s">
        <v>1818</v>
      </c>
      <c r="C1311" s="104">
        <v>16</v>
      </c>
      <c r="D1311" s="104" t="s">
        <v>1197</v>
      </c>
      <c r="E1311" s="105" t="s">
        <v>1039</v>
      </c>
      <c r="F1311" s="105" t="s">
        <v>1039</v>
      </c>
      <c r="G1311" s="105">
        <v>8</v>
      </c>
      <c r="H1311" s="108" t="str">
        <f t="shared" ca="1" si="0"/>
        <v/>
      </c>
      <c r="I1311" s="109" t="str">
        <f t="shared" ca="1" si="1"/>
        <v/>
      </c>
    </row>
    <row r="1312" spans="1:9" ht="14">
      <c r="A1312" s="104" t="s">
        <v>1010</v>
      </c>
      <c r="B1312" s="107" t="s">
        <v>1819</v>
      </c>
      <c r="C1312" s="104">
        <v>16</v>
      </c>
      <c r="D1312" s="104" t="s">
        <v>1197</v>
      </c>
      <c r="E1312" s="105" t="s">
        <v>1039</v>
      </c>
      <c r="F1312" s="105" t="s">
        <v>1039</v>
      </c>
      <c r="G1312" s="105">
        <v>8</v>
      </c>
      <c r="H1312" s="106" t="str">
        <f t="shared" ca="1" si="0"/>
        <v/>
      </c>
      <c r="I1312" s="106" t="str">
        <f t="shared" ca="1" si="1"/>
        <v/>
      </c>
    </row>
    <row r="1313" spans="1:9" ht="14">
      <c r="A1313" s="104" t="s">
        <v>1010</v>
      </c>
      <c r="B1313" s="107" t="s">
        <v>1820</v>
      </c>
      <c r="C1313" s="104">
        <v>17</v>
      </c>
      <c r="D1313" s="104" t="s">
        <v>1197</v>
      </c>
      <c r="E1313" s="105" t="s">
        <v>1039</v>
      </c>
      <c r="F1313" s="105" t="s">
        <v>1039</v>
      </c>
      <c r="G1313" s="105">
        <v>8</v>
      </c>
      <c r="H1313" s="106" t="str">
        <f t="shared" ca="1" si="0"/>
        <v/>
      </c>
      <c r="I1313" s="106" t="str">
        <f t="shared" ca="1" si="1"/>
        <v/>
      </c>
    </row>
    <row r="1314" spans="1:9" ht="14">
      <c r="A1314" s="104" t="s">
        <v>1010</v>
      </c>
      <c r="B1314" s="107" t="s">
        <v>1033</v>
      </c>
      <c r="C1314" s="104">
        <v>15</v>
      </c>
      <c r="D1314" s="104" t="s">
        <v>1199</v>
      </c>
      <c r="E1314" s="105" t="s">
        <v>1039</v>
      </c>
      <c r="F1314" s="105" t="s">
        <v>1039</v>
      </c>
      <c r="G1314" s="105">
        <v>8</v>
      </c>
      <c r="H1314" s="108" t="str">
        <f t="shared" ca="1" si="0"/>
        <v>135.2</v>
      </c>
      <c r="I1314" s="109">
        <f t="shared" ca="1" si="1"/>
        <v>135.19999999999999</v>
      </c>
    </row>
    <row r="1315" spans="1:9" ht="14">
      <c r="A1315" s="104" t="s">
        <v>1010</v>
      </c>
      <c r="B1315" s="107" t="s">
        <v>1036</v>
      </c>
      <c r="C1315" s="104">
        <v>15</v>
      </c>
      <c r="D1315" s="104" t="s">
        <v>1199</v>
      </c>
      <c r="E1315" s="105" t="s">
        <v>1039</v>
      </c>
      <c r="F1315" s="105" t="s">
        <v>1039</v>
      </c>
      <c r="G1315" s="105">
        <v>8</v>
      </c>
      <c r="H1315" s="106" t="str">
        <f t="shared" ca="1" si="0"/>
        <v>121.6</v>
      </c>
      <c r="I1315" s="106">
        <f t="shared" ca="1" si="1"/>
        <v>121.6</v>
      </c>
    </row>
    <row r="1316" spans="1:9" ht="14">
      <c r="A1316" s="104" t="s">
        <v>1010</v>
      </c>
      <c r="B1316" s="107" t="s">
        <v>1037</v>
      </c>
      <c r="C1316" s="104">
        <v>15</v>
      </c>
      <c r="D1316" s="104" t="s">
        <v>1199</v>
      </c>
      <c r="E1316" s="105" t="s">
        <v>1039</v>
      </c>
      <c r="F1316" s="105" t="s">
        <v>1039</v>
      </c>
      <c r="G1316" s="105">
        <v>8</v>
      </c>
      <c r="H1316" s="108" t="str">
        <f t="shared" ca="1" si="0"/>
        <v>114</v>
      </c>
      <c r="I1316" s="109">
        <f t="shared" ca="1" si="1"/>
        <v>114</v>
      </c>
    </row>
    <row r="1317" spans="1:9" ht="14">
      <c r="A1317" s="104" t="s">
        <v>1121</v>
      </c>
      <c r="B1317" s="107" t="s">
        <v>1821</v>
      </c>
      <c r="C1317" s="104">
        <v>7</v>
      </c>
      <c r="D1317" s="104" t="s">
        <v>1197</v>
      </c>
      <c r="E1317" s="105" t="s">
        <v>615</v>
      </c>
      <c r="F1317" s="105" t="s">
        <v>1198</v>
      </c>
      <c r="G1317" s="105">
        <v>7</v>
      </c>
      <c r="H1317" s="106" t="str">
        <f t="shared" ca="1" si="0"/>
        <v/>
      </c>
      <c r="I1317" s="106" t="str">
        <f t="shared" ca="1" si="1"/>
        <v/>
      </c>
    </row>
    <row r="1318" spans="1:9" ht="14">
      <c r="A1318" s="104" t="s">
        <v>1121</v>
      </c>
      <c r="B1318" s="107" t="s">
        <v>1822</v>
      </c>
      <c r="C1318" s="104">
        <v>8</v>
      </c>
      <c r="D1318" s="104" t="s">
        <v>1197</v>
      </c>
      <c r="E1318" s="105" t="s">
        <v>615</v>
      </c>
      <c r="F1318" s="105" t="s">
        <v>1198</v>
      </c>
      <c r="G1318" s="105">
        <v>7</v>
      </c>
      <c r="H1318" s="108" t="str">
        <f t="shared" ca="1" si="0"/>
        <v/>
      </c>
      <c r="I1318" s="109" t="str">
        <f t="shared" ca="1" si="1"/>
        <v/>
      </c>
    </row>
    <row r="1319" spans="1:9" ht="14">
      <c r="A1319" s="104" t="s">
        <v>1121</v>
      </c>
      <c r="B1319" s="107" t="s">
        <v>1823</v>
      </c>
      <c r="C1319" s="104">
        <v>8</v>
      </c>
      <c r="D1319" s="104" t="s">
        <v>1197</v>
      </c>
      <c r="E1319" s="105" t="s">
        <v>615</v>
      </c>
      <c r="F1319" s="105" t="s">
        <v>1198</v>
      </c>
      <c r="G1319" s="105">
        <v>7</v>
      </c>
      <c r="H1319" s="108" t="str">
        <f t="shared" ca="1" si="0"/>
        <v/>
      </c>
      <c r="I1319" s="109" t="str">
        <f t="shared" ca="1" si="1"/>
        <v/>
      </c>
    </row>
    <row r="1320" spans="1:9" ht="14">
      <c r="A1320" s="104" t="s">
        <v>1121</v>
      </c>
      <c r="B1320" s="107" t="s">
        <v>1123</v>
      </c>
      <c r="C1320" s="104">
        <v>10</v>
      </c>
      <c r="D1320" s="104" t="s">
        <v>1197</v>
      </c>
      <c r="E1320" s="105" t="s">
        <v>615</v>
      </c>
      <c r="F1320" s="105" t="s">
        <v>1198</v>
      </c>
      <c r="G1320" s="105">
        <v>7</v>
      </c>
      <c r="H1320" s="108" t="str">
        <f t="shared" ca="1" si="0"/>
        <v>69.15</v>
      </c>
      <c r="I1320" s="109">
        <f t="shared" ca="1" si="1"/>
        <v>69.150000000000006</v>
      </c>
    </row>
    <row r="1321" spans="1:9" ht="14">
      <c r="A1321" s="104" t="s">
        <v>1121</v>
      </c>
      <c r="B1321" s="107" t="s">
        <v>1824</v>
      </c>
      <c r="C1321" s="104">
        <v>10</v>
      </c>
      <c r="D1321" s="104" t="s">
        <v>1197</v>
      </c>
      <c r="E1321" s="105" t="s">
        <v>615</v>
      </c>
      <c r="F1321" s="105" t="s">
        <v>1198</v>
      </c>
      <c r="G1321" s="105">
        <v>7</v>
      </c>
      <c r="H1321" s="108" t="str">
        <f t="shared" ca="1" si="0"/>
        <v/>
      </c>
      <c r="I1321" s="109" t="str">
        <f t="shared" ca="1" si="1"/>
        <v/>
      </c>
    </row>
    <row r="1322" spans="1:9" ht="14">
      <c r="A1322" s="104" t="s">
        <v>1121</v>
      </c>
      <c r="B1322" s="107" t="s">
        <v>1825</v>
      </c>
      <c r="C1322" s="104">
        <v>7</v>
      </c>
      <c r="D1322" s="104" t="s">
        <v>1197</v>
      </c>
      <c r="E1322" s="105" t="s">
        <v>615</v>
      </c>
      <c r="F1322" s="105" t="s">
        <v>1198</v>
      </c>
      <c r="G1322" s="105">
        <v>7</v>
      </c>
      <c r="H1322" s="106" t="str">
        <f t="shared" ca="1" si="0"/>
        <v/>
      </c>
      <c r="I1322" s="106" t="str">
        <f t="shared" ca="1" si="1"/>
        <v/>
      </c>
    </row>
    <row r="1323" spans="1:9" ht="14">
      <c r="A1323" s="104" t="s">
        <v>1121</v>
      </c>
      <c r="B1323" s="107" t="s">
        <v>1826</v>
      </c>
      <c r="C1323" s="104">
        <v>9</v>
      </c>
      <c r="D1323" s="104" t="s">
        <v>1197</v>
      </c>
      <c r="E1323" s="105" t="s">
        <v>615</v>
      </c>
      <c r="F1323" s="105" t="s">
        <v>1198</v>
      </c>
      <c r="G1323" s="105">
        <v>7</v>
      </c>
      <c r="H1323" s="108" t="str">
        <f t="shared" ca="1" si="0"/>
        <v/>
      </c>
      <c r="I1323" s="109" t="str">
        <f t="shared" ca="1" si="1"/>
        <v/>
      </c>
    </row>
    <row r="1324" spans="1:9" ht="14">
      <c r="A1324" s="104" t="s">
        <v>1121</v>
      </c>
      <c r="B1324" s="107" t="s">
        <v>1127</v>
      </c>
      <c r="C1324" s="104">
        <v>9</v>
      </c>
      <c r="D1324" s="104" t="s">
        <v>1197</v>
      </c>
      <c r="E1324" s="105" t="s">
        <v>615</v>
      </c>
      <c r="F1324" s="105" t="s">
        <v>1198</v>
      </c>
      <c r="G1324" s="105">
        <v>7</v>
      </c>
      <c r="H1324" s="106" t="str">
        <f t="shared" ca="1" si="0"/>
        <v>47.65</v>
      </c>
      <c r="I1324" s="106">
        <f t="shared" ca="1" si="1"/>
        <v>47.65</v>
      </c>
    </row>
    <row r="1325" spans="1:9" ht="14">
      <c r="A1325" s="104" t="s">
        <v>1121</v>
      </c>
      <c r="B1325" s="107" t="s">
        <v>1136</v>
      </c>
      <c r="C1325" s="104">
        <v>9</v>
      </c>
      <c r="D1325" s="104" t="s">
        <v>1199</v>
      </c>
      <c r="E1325" s="105" t="s">
        <v>615</v>
      </c>
      <c r="F1325" s="105" t="s">
        <v>1198</v>
      </c>
      <c r="G1325" s="105">
        <v>7</v>
      </c>
      <c r="H1325" s="106" t="str">
        <f t="shared" ca="1" si="0"/>
        <v>48.3</v>
      </c>
      <c r="I1325" s="106">
        <f t="shared" ca="1" si="1"/>
        <v>48.3</v>
      </c>
    </row>
    <row r="1326" spans="1:9" ht="14">
      <c r="A1326" s="104" t="s">
        <v>1121</v>
      </c>
      <c r="B1326" s="107" t="s">
        <v>1122</v>
      </c>
      <c r="C1326" s="104">
        <v>8</v>
      </c>
      <c r="D1326" s="104" t="s">
        <v>1199</v>
      </c>
      <c r="E1326" s="105" t="s">
        <v>615</v>
      </c>
      <c r="F1326" s="105" t="s">
        <v>1198</v>
      </c>
      <c r="G1326" s="105">
        <v>7</v>
      </c>
      <c r="H1326" s="106" t="str">
        <f t="shared" ca="1" si="0"/>
        <v>69.8</v>
      </c>
      <c r="I1326" s="106">
        <f t="shared" ca="1" si="1"/>
        <v>69.8</v>
      </c>
    </row>
    <row r="1327" spans="1:9" ht="14">
      <c r="A1327" s="104" t="s">
        <v>1121</v>
      </c>
      <c r="B1327" s="107" t="s">
        <v>1827</v>
      </c>
      <c r="C1327" s="104">
        <v>8</v>
      </c>
      <c r="D1327" s="104" t="s">
        <v>1199</v>
      </c>
      <c r="E1327" s="105" t="s">
        <v>615</v>
      </c>
      <c r="F1327" s="105" t="s">
        <v>1198</v>
      </c>
      <c r="G1327" s="105">
        <v>7</v>
      </c>
      <c r="H1327" s="108" t="str">
        <f t="shared" ca="1" si="0"/>
        <v/>
      </c>
      <c r="I1327" s="109" t="str">
        <f t="shared" ca="1" si="1"/>
        <v/>
      </c>
    </row>
    <row r="1328" spans="1:9" ht="14">
      <c r="A1328" s="104" t="s">
        <v>1121</v>
      </c>
      <c r="B1328" s="107" t="s">
        <v>1134</v>
      </c>
      <c r="C1328" s="104">
        <v>7</v>
      </c>
      <c r="D1328" s="104" t="s">
        <v>1199</v>
      </c>
      <c r="E1328" s="105" t="s">
        <v>615</v>
      </c>
      <c r="F1328" s="105" t="s">
        <v>1198</v>
      </c>
      <c r="G1328" s="105">
        <v>7</v>
      </c>
      <c r="H1328" s="106" t="str">
        <f t="shared" ca="1" si="0"/>
        <v>50.5</v>
      </c>
      <c r="I1328" s="106">
        <f t="shared" ca="1" si="1"/>
        <v>50.5</v>
      </c>
    </row>
    <row r="1329" spans="1:9" ht="14">
      <c r="A1329" s="104" t="s">
        <v>1121</v>
      </c>
      <c r="B1329" s="107" t="s">
        <v>1138</v>
      </c>
      <c r="C1329" s="104">
        <v>6</v>
      </c>
      <c r="D1329" s="104" t="s">
        <v>1199</v>
      </c>
      <c r="E1329" s="105" t="s">
        <v>615</v>
      </c>
      <c r="F1329" s="105" t="s">
        <v>1198</v>
      </c>
      <c r="G1329" s="105">
        <v>7</v>
      </c>
      <c r="H1329" s="108" t="str">
        <f t="shared" ca="1" si="0"/>
        <v>39.75</v>
      </c>
      <c r="I1329" s="109">
        <f t="shared" ca="1" si="1"/>
        <v>39.75</v>
      </c>
    </row>
    <row r="1330" spans="1:9" ht="14">
      <c r="A1330" s="104" t="s">
        <v>1121</v>
      </c>
      <c r="B1330" s="107" t="s">
        <v>1128</v>
      </c>
      <c r="C1330" s="104">
        <v>9</v>
      </c>
      <c r="D1330" s="104" t="s">
        <v>1199</v>
      </c>
      <c r="E1330" s="105" t="s">
        <v>615</v>
      </c>
      <c r="F1330" s="105" t="s">
        <v>1198</v>
      </c>
      <c r="G1330" s="105">
        <v>7</v>
      </c>
      <c r="H1330" s="108" t="str">
        <f t="shared" ca="1" si="0"/>
        <v>58.3</v>
      </c>
      <c r="I1330" s="109">
        <f t="shared" ca="1" si="1"/>
        <v>58.3</v>
      </c>
    </row>
    <row r="1331" spans="1:9" ht="14">
      <c r="A1331" s="104" t="s">
        <v>1121</v>
      </c>
      <c r="B1331" s="107" t="s">
        <v>1144</v>
      </c>
      <c r="C1331" s="104">
        <v>7</v>
      </c>
      <c r="D1331" s="104" t="s">
        <v>1199</v>
      </c>
      <c r="E1331" s="105" t="s">
        <v>615</v>
      </c>
      <c r="F1331" s="105" t="s">
        <v>1198</v>
      </c>
      <c r="G1331" s="105">
        <v>7</v>
      </c>
      <c r="H1331" s="108" t="str">
        <f t="shared" ca="1" si="0"/>
        <v>16.35</v>
      </c>
      <c r="I1331" s="109">
        <f t="shared" ca="1" si="1"/>
        <v>16.350000000000001</v>
      </c>
    </row>
    <row r="1332" spans="1:9" ht="14">
      <c r="A1332" s="104" t="s">
        <v>1121</v>
      </c>
      <c r="B1332" s="107" t="s">
        <v>1143</v>
      </c>
      <c r="C1332" s="104">
        <v>8</v>
      </c>
      <c r="D1332" s="104" t="s">
        <v>1199</v>
      </c>
      <c r="E1332" s="105" t="s">
        <v>615</v>
      </c>
      <c r="F1332" s="105" t="s">
        <v>1198</v>
      </c>
      <c r="G1332" s="105">
        <v>7</v>
      </c>
      <c r="H1332" s="108" t="str">
        <f t="shared" ca="1" si="0"/>
        <v>32.6</v>
      </c>
      <c r="I1332" s="109">
        <f t="shared" ca="1" si="1"/>
        <v>32.6</v>
      </c>
    </row>
    <row r="1333" spans="1:9" ht="14">
      <c r="A1333" s="104" t="s">
        <v>1121</v>
      </c>
      <c r="B1333" s="107" t="s">
        <v>1828</v>
      </c>
      <c r="C1333" s="104">
        <v>8</v>
      </c>
      <c r="D1333" s="104" t="s">
        <v>1199</v>
      </c>
      <c r="E1333" s="105" t="s">
        <v>615</v>
      </c>
      <c r="F1333" s="105" t="s">
        <v>1198</v>
      </c>
      <c r="G1333" s="105">
        <v>7</v>
      </c>
      <c r="H1333" s="108" t="str">
        <f t="shared" ca="1" si="0"/>
        <v/>
      </c>
      <c r="I1333" s="109" t="str">
        <f t="shared" ca="1" si="1"/>
        <v/>
      </c>
    </row>
    <row r="1334" spans="1:9" ht="14">
      <c r="A1334" s="104" t="s">
        <v>1121</v>
      </c>
      <c r="B1334" s="107" t="s">
        <v>1829</v>
      </c>
      <c r="C1334" s="104">
        <v>9</v>
      </c>
      <c r="D1334" s="104" t="s">
        <v>1199</v>
      </c>
      <c r="E1334" s="105" t="s">
        <v>615</v>
      </c>
      <c r="F1334" s="105" t="s">
        <v>1198</v>
      </c>
      <c r="G1334" s="105">
        <v>7</v>
      </c>
      <c r="H1334" s="108" t="str">
        <f t="shared" ca="1" si="0"/>
        <v/>
      </c>
      <c r="I1334" s="109" t="str">
        <f t="shared" ca="1" si="1"/>
        <v/>
      </c>
    </row>
    <row r="1335" spans="1:9" ht="14">
      <c r="A1335" s="104" t="s">
        <v>1121</v>
      </c>
      <c r="B1335" s="107" t="s">
        <v>1139</v>
      </c>
      <c r="C1335" s="104">
        <v>5</v>
      </c>
      <c r="D1335" s="104" t="s">
        <v>1199</v>
      </c>
      <c r="E1335" s="105" t="s">
        <v>615</v>
      </c>
      <c r="F1335" s="105" t="s">
        <v>1198</v>
      </c>
      <c r="G1335" s="105">
        <v>7</v>
      </c>
      <c r="H1335" s="108" t="str">
        <f t="shared" ca="1" si="0"/>
        <v>37.35</v>
      </c>
      <c r="I1335" s="109">
        <f t="shared" ca="1" si="1"/>
        <v>37.35</v>
      </c>
    </row>
    <row r="1336" spans="1:9" ht="14">
      <c r="A1336" s="104" t="s">
        <v>1121</v>
      </c>
      <c r="B1336" s="107" t="s">
        <v>1130</v>
      </c>
      <c r="C1336" s="104">
        <v>10</v>
      </c>
      <c r="D1336" s="104" t="s">
        <v>1199</v>
      </c>
      <c r="E1336" s="105" t="s">
        <v>615</v>
      </c>
      <c r="F1336" s="105" t="s">
        <v>1198</v>
      </c>
      <c r="G1336" s="105">
        <v>7</v>
      </c>
      <c r="H1336" s="108" t="str">
        <f t="shared" ca="1" si="0"/>
        <v>55.55</v>
      </c>
      <c r="I1336" s="109">
        <f t="shared" ca="1" si="1"/>
        <v>55.55</v>
      </c>
    </row>
    <row r="1337" spans="1:9" ht="14">
      <c r="A1337" s="104" t="s">
        <v>1121</v>
      </c>
      <c r="B1337" s="107" t="s">
        <v>1830</v>
      </c>
      <c r="C1337" s="104">
        <v>6</v>
      </c>
      <c r="D1337" s="104" t="s">
        <v>1199</v>
      </c>
      <c r="E1337" s="105" t="s">
        <v>615</v>
      </c>
      <c r="F1337" s="105" t="s">
        <v>1198</v>
      </c>
      <c r="G1337" s="105">
        <v>7</v>
      </c>
      <c r="H1337" s="106" t="str">
        <f t="shared" ca="1" si="0"/>
        <v/>
      </c>
      <c r="I1337" s="106" t="str">
        <f t="shared" ca="1" si="1"/>
        <v/>
      </c>
    </row>
    <row r="1338" spans="1:9" ht="14">
      <c r="A1338" s="104" t="s">
        <v>1121</v>
      </c>
      <c r="B1338" s="107" t="s">
        <v>1141</v>
      </c>
      <c r="C1338" s="104">
        <v>7</v>
      </c>
      <c r="D1338" s="104" t="s">
        <v>1199</v>
      </c>
      <c r="E1338" s="105" t="s">
        <v>615</v>
      </c>
      <c r="F1338" s="105" t="s">
        <v>1198</v>
      </c>
      <c r="G1338" s="105">
        <v>7</v>
      </c>
      <c r="H1338" s="108" t="str">
        <f t="shared" ca="1" si="0"/>
        <v>35.55</v>
      </c>
      <c r="I1338" s="109">
        <f t="shared" ca="1" si="1"/>
        <v>35.549999999999997</v>
      </c>
    </row>
    <row r="1339" spans="1:9" ht="14">
      <c r="A1339" s="104" t="s">
        <v>1121</v>
      </c>
      <c r="B1339" s="107" t="s">
        <v>1142</v>
      </c>
      <c r="C1339" s="104">
        <v>9</v>
      </c>
      <c r="D1339" s="104" t="s">
        <v>1199</v>
      </c>
      <c r="E1339" s="105" t="s">
        <v>615</v>
      </c>
      <c r="F1339" s="105" t="s">
        <v>1198</v>
      </c>
      <c r="G1339" s="105">
        <v>7</v>
      </c>
      <c r="H1339" s="108" t="str">
        <f t="shared" ca="1" si="0"/>
        <v>35.35</v>
      </c>
      <c r="I1339" s="109">
        <f t="shared" ca="1" si="1"/>
        <v>35.35</v>
      </c>
    </row>
    <row r="1340" spans="1:9" ht="14">
      <c r="A1340" s="104" t="s">
        <v>1121</v>
      </c>
      <c r="B1340" s="107" t="s">
        <v>1153</v>
      </c>
      <c r="C1340" s="104">
        <v>13</v>
      </c>
      <c r="D1340" s="104" t="s">
        <v>1197</v>
      </c>
      <c r="E1340" s="105" t="s">
        <v>1200</v>
      </c>
      <c r="F1340" s="105" t="s">
        <v>1039</v>
      </c>
      <c r="G1340" s="105">
        <v>7</v>
      </c>
      <c r="H1340" s="108" t="str">
        <f t="shared" ca="1" si="0"/>
        <v>128.8</v>
      </c>
      <c r="I1340" s="109">
        <f t="shared" ca="1" si="1"/>
        <v>128.80000000000001</v>
      </c>
    </row>
    <row r="1341" spans="1:9" ht="14">
      <c r="A1341" s="104" t="s">
        <v>1121</v>
      </c>
      <c r="B1341" s="107" t="s">
        <v>1156</v>
      </c>
      <c r="C1341" s="104">
        <v>14</v>
      </c>
      <c r="D1341" s="104" t="s">
        <v>1197</v>
      </c>
      <c r="E1341" s="105" t="s">
        <v>1200</v>
      </c>
      <c r="F1341" s="105" t="s">
        <v>1039</v>
      </c>
      <c r="G1341" s="105">
        <v>7</v>
      </c>
      <c r="H1341" s="108" t="str">
        <f t="shared" ca="1" si="0"/>
        <v>204.15</v>
      </c>
      <c r="I1341" s="109">
        <f t="shared" ca="1" si="1"/>
        <v>204.15</v>
      </c>
    </row>
    <row r="1342" spans="1:9" ht="14">
      <c r="A1342" s="104" t="s">
        <v>1121</v>
      </c>
      <c r="B1342" s="107" t="s">
        <v>1831</v>
      </c>
      <c r="C1342" s="104">
        <v>11</v>
      </c>
      <c r="D1342" s="104" t="s">
        <v>1197</v>
      </c>
      <c r="E1342" s="105" t="s">
        <v>1198</v>
      </c>
      <c r="F1342" s="105" t="s">
        <v>1200</v>
      </c>
      <c r="G1342" s="105">
        <v>7</v>
      </c>
      <c r="H1342" s="108" t="str">
        <f t="shared" ca="1" si="0"/>
        <v/>
      </c>
      <c r="I1342" s="109" t="str">
        <f t="shared" ca="1" si="1"/>
        <v/>
      </c>
    </row>
    <row r="1343" spans="1:9" ht="14">
      <c r="A1343" s="104" t="s">
        <v>1121</v>
      </c>
      <c r="B1343" s="107" t="s">
        <v>1146</v>
      </c>
      <c r="C1343" s="104">
        <v>12</v>
      </c>
      <c r="D1343" s="104" t="s">
        <v>1197</v>
      </c>
      <c r="E1343" s="105" t="s">
        <v>1198</v>
      </c>
      <c r="F1343" s="105" t="s">
        <v>1200</v>
      </c>
      <c r="G1343" s="105">
        <v>7</v>
      </c>
      <c r="H1343" s="108" t="str">
        <f t="shared" ca="1" si="0"/>
        <v>81.4</v>
      </c>
      <c r="I1343" s="109">
        <f t="shared" ca="1" si="1"/>
        <v>81.400000000000006</v>
      </c>
    </row>
    <row r="1344" spans="1:9" ht="14">
      <c r="A1344" s="104" t="s">
        <v>1121</v>
      </c>
      <c r="B1344" s="107" t="s">
        <v>1832</v>
      </c>
      <c r="C1344" s="104">
        <v>11</v>
      </c>
      <c r="D1344" s="104" t="s">
        <v>1199</v>
      </c>
      <c r="E1344" s="105" t="s">
        <v>1198</v>
      </c>
      <c r="F1344" s="105" t="s">
        <v>1200</v>
      </c>
      <c r="G1344" s="105">
        <v>7</v>
      </c>
      <c r="H1344" s="108" t="str">
        <f t="shared" ca="1" si="0"/>
        <v/>
      </c>
      <c r="I1344" s="109" t="str">
        <f t="shared" ca="1" si="1"/>
        <v/>
      </c>
    </row>
    <row r="1345" spans="1:9" ht="14">
      <c r="A1345" s="104" t="s">
        <v>1121</v>
      </c>
      <c r="B1345" s="107" t="s">
        <v>1833</v>
      </c>
      <c r="C1345" s="104">
        <v>12</v>
      </c>
      <c r="D1345" s="104" t="s">
        <v>1199</v>
      </c>
      <c r="E1345" s="105" t="s">
        <v>1198</v>
      </c>
      <c r="F1345" s="105" t="s">
        <v>1200</v>
      </c>
      <c r="G1345" s="105">
        <v>7</v>
      </c>
      <c r="H1345" s="108" t="str">
        <f t="shared" ca="1" si="0"/>
        <v/>
      </c>
      <c r="I1345" s="109" t="str">
        <f t="shared" ca="1" si="1"/>
        <v/>
      </c>
    </row>
    <row r="1346" spans="1:9" ht="14">
      <c r="A1346" s="104" t="s">
        <v>1121</v>
      </c>
      <c r="B1346" s="107" t="s">
        <v>1149</v>
      </c>
      <c r="C1346" s="104">
        <v>11</v>
      </c>
      <c r="D1346" s="104" t="s">
        <v>1199</v>
      </c>
      <c r="E1346" s="105" t="s">
        <v>1198</v>
      </c>
      <c r="F1346" s="105" t="s">
        <v>1200</v>
      </c>
      <c r="G1346" s="105">
        <v>7</v>
      </c>
      <c r="H1346" s="108" t="str">
        <f t="shared" ca="1" si="0"/>
        <v>85.2</v>
      </c>
      <c r="I1346" s="109">
        <f t="shared" ca="1" si="1"/>
        <v>85.2</v>
      </c>
    </row>
    <row r="1347" spans="1:9" ht="14">
      <c r="A1347" s="104" t="s">
        <v>1121</v>
      </c>
      <c r="B1347" s="107" t="s">
        <v>1145</v>
      </c>
      <c r="C1347" s="104">
        <v>12</v>
      </c>
      <c r="D1347" s="104" t="s">
        <v>1199</v>
      </c>
      <c r="E1347" s="105" t="s">
        <v>1198</v>
      </c>
      <c r="F1347" s="105" t="s">
        <v>1200</v>
      </c>
      <c r="G1347" s="105">
        <v>7</v>
      </c>
      <c r="H1347" s="108" t="str">
        <f t="shared" ca="1" si="0"/>
        <v>103.1</v>
      </c>
      <c r="I1347" s="109">
        <f t="shared" ca="1" si="1"/>
        <v>103.1</v>
      </c>
    </row>
    <row r="1348" spans="1:9" ht="14">
      <c r="A1348" s="104" t="s">
        <v>1121</v>
      </c>
      <c r="B1348" s="107" t="s">
        <v>1152</v>
      </c>
      <c r="C1348" s="104">
        <v>12</v>
      </c>
      <c r="D1348" s="104" t="s">
        <v>1199</v>
      </c>
      <c r="E1348" s="105" t="s">
        <v>1198</v>
      </c>
      <c r="F1348" s="105" t="s">
        <v>1200</v>
      </c>
      <c r="G1348" s="105">
        <v>7</v>
      </c>
      <c r="H1348" s="108" t="str">
        <f t="shared" ca="1" si="0"/>
        <v>128.15</v>
      </c>
      <c r="I1348" s="109">
        <f t="shared" ca="1" si="1"/>
        <v>128.15</v>
      </c>
    </row>
    <row r="1349" spans="1:9" ht="14">
      <c r="A1349" s="104" t="s">
        <v>1039</v>
      </c>
      <c r="B1349" s="107" t="s">
        <v>1045</v>
      </c>
      <c r="C1349" s="104">
        <v>10</v>
      </c>
      <c r="D1349" s="104" t="s">
        <v>1197</v>
      </c>
      <c r="E1349" s="105" t="s">
        <v>615</v>
      </c>
      <c r="F1349" s="105" t="s">
        <v>1198</v>
      </c>
      <c r="G1349" s="105">
        <v>8</v>
      </c>
      <c r="H1349" s="106" t="str">
        <f t="shared" ca="1" si="0"/>
        <v>40</v>
      </c>
      <c r="I1349" s="106">
        <f t="shared" ca="1" si="1"/>
        <v>40</v>
      </c>
    </row>
    <row r="1350" spans="1:9" ht="14">
      <c r="A1350" s="104" t="s">
        <v>1039</v>
      </c>
      <c r="B1350" s="107" t="s">
        <v>1041</v>
      </c>
      <c r="C1350" s="104">
        <v>6</v>
      </c>
      <c r="D1350" s="104" t="s">
        <v>1197</v>
      </c>
      <c r="E1350" s="105" t="s">
        <v>615</v>
      </c>
      <c r="F1350" s="105" t="s">
        <v>1198</v>
      </c>
      <c r="G1350" s="105">
        <v>8</v>
      </c>
      <c r="H1350" s="108" t="str">
        <f t="shared" ca="1" si="0"/>
        <v>58.35</v>
      </c>
      <c r="I1350" s="109">
        <f t="shared" ca="1" si="1"/>
        <v>58.35</v>
      </c>
    </row>
    <row r="1351" spans="1:9" ht="14">
      <c r="A1351" s="104" t="s">
        <v>1039</v>
      </c>
      <c r="B1351" s="107" t="s">
        <v>1052</v>
      </c>
      <c r="C1351" s="104">
        <v>9</v>
      </c>
      <c r="D1351" s="104" t="s">
        <v>1197</v>
      </c>
      <c r="E1351" s="105" t="s">
        <v>615</v>
      </c>
      <c r="F1351" s="105" t="s">
        <v>1198</v>
      </c>
      <c r="G1351" s="105">
        <v>8</v>
      </c>
      <c r="H1351" s="106" t="str">
        <f t="shared" ca="1" si="0"/>
        <v>31.1</v>
      </c>
      <c r="I1351" s="106">
        <f t="shared" ca="1" si="1"/>
        <v>31.1</v>
      </c>
    </row>
    <row r="1352" spans="1:9" ht="14">
      <c r="A1352" s="104" t="s">
        <v>1039</v>
      </c>
      <c r="B1352" s="107" t="s">
        <v>1043</v>
      </c>
      <c r="C1352" s="104">
        <v>10</v>
      </c>
      <c r="D1352" s="104" t="s">
        <v>1197</v>
      </c>
      <c r="E1352" s="105" t="s">
        <v>615</v>
      </c>
      <c r="F1352" s="105" t="s">
        <v>1198</v>
      </c>
      <c r="G1352" s="105">
        <v>8</v>
      </c>
      <c r="H1352" s="106" t="str">
        <f t="shared" ca="1" si="0"/>
        <v>50.3</v>
      </c>
      <c r="I1352" s="106">
        <f t="shared" ca="1" si="1"/>
        <v>50.3</v>
      </c>
    </row>
    <row r="1353" spans="1:9" ht="14">
      <c r="A1353" s="104" t="s">
        <v>1039</v>
      </c>
      <c r="B1353" s="107" t="s">
        <v>1051</v>
      </c>
      <c r="C1353" s="104">
        <v>8</v>
      </c>
      <c r="D1353" s="104" t="s">
        <v>1197</v>
      </c>
      <c r="E1353" s="105" t="s">
        <v>615</v>
      </c>
      <c r="F1353" s="105" t="s">
        <v>1198</v>
      </c>
      <c r="G1353" s="105">
        <v>8</v>
      </c>
      <c r="H1353" s="106" t="str">
        <f t="shared" ca="1" si="0"/>
        <v>32.9</v>
      </c>
      <c r="I1353" s="106">
        <f t="shared" ca="1" si="1"/>
        <v>32.9</v>
      </c>
    </row>
    <row r="1354" spans="1:9" ht="14">
      <c r="A1354" s="104" t="s">
        <v>1039</v>
      </c>
      <c r="B1354" s="107" t="s">
        <v>1053</v>
      </c>
      <c r="C1354" s="104">
        <v>9</v>
      </c>
      <c r="D1354" s="104" t="s">
        <v>1197</v>
      </c>
      <c r="E1354" s="105" t="s">
        <v>615</v>
      </c>
      <c r="F1354" s="105" t="s">
        <v>1198</v>
      </c>
      <c r="G1354" s="105">
        <v>8</v>
      </c>
      <c r="H1354" s="106" t="str">
        <f t="shared" ca="1" si="0"/>
        <v>30.45</v>
      </c>
      <c r="I1354" s="106">
        <f t="shared" ca="1" si="1"/>
        <v>30.45</v>
      </c>
    </row>
    <row r="1355" spans="1:9" ht="14">
      <c r="A1355" s="104" t="s">
        <v>1039</v>
      </c>
      <c r="B1355" s="107" t="s">
        <v>1047</v>
      </c>
      <c r="C1355" s="104">
        <v>7</v>
      </c>
      <c r="D1355" s="104" t="s">
        <v>1197</v>
      </c>
      <c r="E1355" s="105" t="s">
        <v>615</v>
      </c>
      <c r="F1355" s="105" t="s">
        <v>1198</v>
      </c>
      <c r="G1355" s="105">
        <v>8</v>
      </c>
      <c r="H1355" s="106" t="str">
        <f t="shared" ca="1" si="0"/>
        <v>37.4</v>
      </c>
      <c r="I1355" s="106">
        <f t="shared" ca="1" si="1"/>
        <v>37.4</v>
      </c>
    </row>
    <row r="1356" spans="1:9" ht="14">
      <c r="A1356" s="104" t="s">
        <v>1039</v>
      </c>
      <c r="B1356" s="107" t="s">
        <v>1834</v>
      </c>
      <c r="C1356" s="104">
        <v>8</v>
      </c>
      <c r="D1356" s="104" t="s">
        <v>1199</v>
      </c>
      <c r="E1356" s="105" t="s">
        <v>615</v>
      </c>
      <c r="F1356" s="105" t="s">
        <v>1198</v>
      </c>
      <c r="G1356" s="105">
        <v>8</v>
      </c>
      <c r="H1356" s="106" t="str">
        <f t="shared" ca="1" si="0"/>
        <v/>
      </c>
      <c r="I1356" s="106" t="str">
        <f t="shared" ca="1" si="1"/>
        <v/>
      </c>
    </row>
    <row r="1357" spans="1:9" ht="14">
      <c r="A1357" s="104" t="s">
        <v>1039</v>
      </c>
      <c r="B1357" s="107" t="s">
        <v>1040</v>
      </c>
      <c r="C1357" s="104">
        <v>9</v>
      </c>
      <c r="D1357" s="104" t="s">
        <v>1199</v>
      </c>
      <c r="E1357" s="105" t="s">
        <v>615</v>
      </c>
      <c r="F1357" s="105" t="s">
        <v>1198</v>
      </c>
      <c r="G1357" s="105">
        <v>8</v>
      </c>
      <c r="H1357" s="106" t="str">
        <f t="shared" ca="1" si="0"/>
        <v>45.6</v>
      </c>
      <c r="I1357" s="106">
        <f t="shared" ca="1" si="1"/>
        <v>45.6</v>
      </c>
    </row>
    <row r="1358" spans="1:9" ht="14">
      <c r="A1358" s="104" t="s">
        <v>1039</v>
      </c>
      <c r="B1358" s="107" t="s">
        <v>1048</v>
      </c>
      <c r="C1358" s="104">
        <v>8</v>
      </c>
      <c r="D1358" s="104" t="s">
        <v>1199</v>
      </c>
      <c r="E1358" s="105" t="s">
        <v>615</v>
      </c>
      <c r="F1358" s="105" t="s">
        <v>1198</v>
      </c>
      <c r="G1358" s="105">
        <v>8</v>
      </c>
      <c r="H1358" s="108" t="str">
        <f t="shared" ca="1" si="0"/>
        <v>33.5</v>
      </c>
      <c r="I1358" s="109">
        <f t="shared" ca="1" si="1"/>
        <v>33.5</v>
      </c>
    </row>
    <row r="1359" spans="1:9" ht="14">
      <c r="A1359" s="104" t="s">
        <v>1039</v>
      </c>
      <c r="B1359" s="107" t="s">
        <v>1062</v>
      </c>
      <c r="C1359" s="104">
        <v>14</v>
      </c>
      <c r="D1359" s="104" t="s">
        <v>1197</v>
      </c>
      <c r="E1359" s="105" t="s">
        <v>1200</v>
      </c>
      <c r="F1359" s="105" t="s">
        <v>1039</v>
      </c>
      <c r="G1359" s="105">
        <v>8</v>
      </c>
      <c r="H1359" s="106" t="str">
        <f t="shared" ca="1" si="0"/>
        <v>150.5</v>
      </c>
      <c r="I1359" s="106">
        <f t="shared" ca="1" si="1"/>
        <v>150.5</v>
      </c>
    </row>
    <row r="1360" spans="1:9" ht="14">
      <c r="A1360" s="104" t="s">
        <v>1039</v>
      </c>
      <c r="B1360" s="107" t="s">
        <v>1064</v>
      </c>
      <c r="C1360" s="104">
        <v>13</v>
      </c>
      <c r="D1360" s="104" t="s">
        <v>1197</v>
      </c>
      <c r="E1360" s="105" t="s">
        <v>1200</v>
      </c>
      <c r="F1360" s="105" t="s">
        <v>1039</v>
      </c>
      <c r="G1360" s="105">
        <v>8</v>
      </c>
      <c r="H1360" s="106" t="str">
        <f t="shared" ca="1" si="0"/>
        <v>DQ</v>
      </c>
      <c r="I1360" s="106" t="str">
        <f t="shared" ca="1" si="1"/>
        <v>DQ</v>
      </c>
    </row>
    <row r="1361" spans="1:9" ht="14">
      <c r="A1361" s="104" t="s">
        <v>1039</v>
      </c>
      <c r="B1361" s="107" t="s">
        <v>1061</v>
      </c>
      <c r="C1361" s="104">
        <v>13</v>
      </c>
      <c r="D1361" s="104" t="s">
        <v>1199</v>
      </c>
      <c r="E1361" s="105" t="s">
        <v>1200</v>
      </c>
      <c r="F1361" s="105" t="s">
        <v>1039</v>
      </c>
      <c r="G1361" s="105">
        <v>8</v>
      </c>
      <c r="H1361" s="108" t="str">
        <f t="shared" ca="1" si="0"/>
        <v>121.6</v>
      </c>
      <c r="I1361" s="109">
        <f t="shared" ca="1" si="1"/>
        <v>121.6</v>
      </c>
    </row>
    <row r="1362" spans="1:9" ht="14">
      <c r="A1362" s="104" t="s">
        <v>1039</v>
      </c>
      <c r="B1362" s="107" t="s">
        <v>1835</v>
      </c>
      <c r="C1362" s="104">
        <v>13</v>
      </c>
      <c r="D1362" s="104" t="s">
        <v>1199</v>
      </c>
      <c r="E1362" s="105" t="s">
        <v>1200</v>
      </c>
      <c r="F1362" s="105" t="s">
        <v>1039</v>
      </c>
      <c r="G1362" s="105">
        <v>8</v>
      </c>
      <c r="H1362" s="106" t="str">
        <f t="shared" ca="1" si="0"/>
        <v/>
      </c>
      <c r="I1362" s="106" t="str">
        <f t="shared" ca="1" si="1"/>
        <v/>
      </c>
    </row>
    <row r="1363" spans="1:9" ht="14">
      <c r="A1363" s="104" t="s">
        <v>1039</v>
      </c>
      <c r="B1363" s="107" t="s">
        <v>1836</v>
      </c>
      <c r="C1363" s="104">
        <v>14</v>
      </c>
      <c r="D1363" s="104" t="s">
        <v>1199</v>
      </c>
      <c r="E1363" s="105" t="s">
        <v>1200</v>
      </c>
      <c r="F1363" s="105" t="s">
        <v>1039</v>
      </c>
      <c r="G1363" s="105">
        <v>8</v>
      </c>
      <c r="H1363" s="106" t="str">
        <f t="shared" ca="1" si="0"/>
        <v/>
      </c>
      <c r="I1363" s="106" t="str">
        <f t="shared" ca="1" si="1"/>
        <v/>
      </c>
    </row>
    <row r="1364" spans="1:9" ht="14">
      <c r="A1364" s="104" t="s">
        <v>1039</v>
      </c>
      <c r="B1364" s="107" t="s">
        <v>1059</v>
      </c>
      <c r="C1364" s="104">
        <v>12</v>
      </c>
      <c r="D1364" s="104" t="s">
        <v>1197</v>
      </c>
      <c r="E1364" s="105" t="s">
        <v>1198</v>
      </c>
      <c r="F1364" s="105" t="s">
        <v>1200</v>
      </c>
      <c r="G1364" s="105">
        <v>8</v>
      </c>
      <c r="H1364" s="106" t="str">
        <f t="shared" ca="1" si="0"/>
        <v>56.45</v>
      </c>
      <c r="I1364" s="106">
        <f t="shared" ca="1" si="1"/>
        <v>56.45</v>
      </c>
    </row>
    <row r="1365" spans="1:9" ht="14">
      <c r="A1365" s="104" t="s">
        <v>1039</v>
      </c>
      <c r="B1365" s="107" t="s">
        <v>1837</v>
      </c>
      <c r="C1365" s="104">
        <v>11</v>
      </c>
      <c r="D1365" s="104" t="s">
        <v>1197</v>
      </c>
      <c r="E1365" s="105" t="s">
        <v>1198</v>
      </c>
      <c r="F1365" s="105" t="s">
        <v>1200</v>
      </c>
      <c r="G1365" s="105">
        <v>8</v>
      </c>
      <c r="H1365" s="106" t="str">
        <f t="shared" ca="1" si="0"/>
        <v/>
      </c>
      <c r="I1365" s="106" t="str">
        <f t="shared" ca="1" si="1"/>
        <v/>
      </c>
    </row>
    <row r="1366" spans="1:9" ht="14">
      <c r="A1366" s="104" t="s">
        <v>1039</v>
      </c>
      <c r="B1366" s="107" t="s">
        <v>1058</v>
      </c>
      <c r="C1366" s="104">
        <v>12</v>
      </c>
      <c r="D1366" s="104" t="s">
        <v>1197</v>
      </c>
      <c r="E1366" s="105" t="s">
        <v>1198</v>
      </c>
      <c r="F1366" s="105" t="s">
        <v>1200</v>
      </c>
      <c r="G1366" s="105">
        <v>8</v>
      </c>
      <c r="H1366" s="106" t="str">
        <f t="shared" ca="1" si="0"/>
        <v>65.9</v>
      </c>
      <c r="I1366" s="106">
        <f t="shared" ca="1" si="1"/>
        <v>65.900000000000006</v>
      </c>
    </row>
    <row r="1367" spans="1:9" ht="14">
      <c r="A1367" s="104" t="s">
        <v>1039</v>
      </c>
      <c r="B1367" s="107" t="s">
        <v>1056</v>
      </c>
      <c r="C1367" s="104">
        <v>12</v>
      </c>
      <c r="D1367" s="104" t="s">
        <v>1199</v>
      </c>
      <c r="E1367" s="105" t="s">
        <v>1198</v>
      </c>
      <c r="F1367" s="105" t="s">
        <v>1200</v>
      </c>
      <c r="G1367" s="105">
        <v>8</v>
      </c>
      <c r="H1367" s="106" t="str">
        <f t="shared" ca="1" si="0"/>
        <v>85.95</v>
      </c>
      <c r="I1367" s="106">
        <f t="shared" ca="1" si="1"/>
        <v>85.95</v>
      </c>
    </row>
    <row r="1368" spans="1:9" ht="14">
      <c r="A1368" s="104" t="s">
        <v>1039</v>
      </c>
      <c r="B1368" s="107" t="s">
        <v>1066</v>
      </c>
      <c r="C1368" s="104">
        <v>17</v>
      </c>
      <c r="D1368" s="104" t="s">
        <v>1199</v>
      </c>
      <c r="E1368" s="105" t="s">
        <v>1039</v>
      </c>
      <c r="F1368" s="105" t="s">
        <v>1039</v>
      </c>
      <c r="G1368" s="105">
        <v>8</v>
      </c>
      <c r="H1368" s="108" t="str">
        <f t="shared" ca="1" si="0"/>
        <v>180.7</v>
      </c>
      <c r="I1368" s="109">
        <f t="shared" ca="1" si="1"/>
        <v>180.7</v>
      </c>
    </row>
    <row r="1369" spans="1:9" ht="14">
      <c r="A1369" s="104" t="s">
        <v>125</v>
      </c>
      <c r="B1369" s="107" t="s">
        <v>1838</v>
      </c>
      <c r="C1369" s="104">
        <v>10</v>
      </c>
      <c r="D1369" s="104" t="s">
        <v>1197</v>
      </c>
      <c r="E1369" s="105" t="s">
        <v>615</v>
      </c>
      <c r="F1369" s="105" t="s">
        <v>1198</v>
      </c>
      <c r="G1369" s="105">
        <v>8</v>
      </c>
      <c r="H1369" s="108" t="str">
        <f t="shared" ca="1" si="0"/>
        <v/>
      </c>
      <c r="I1369" s="109" t="str">
        <f t="shared" ca="1" si="1"/>
        <v/>
      </c>
    </row>
    <row r="1370" spans="1:9" ht="14">
      <c r="A1370" s="104" t="s">
        <v>125</v>
      </c>
      <c r="B1370" s="107" t="s">
        <v>1839</v>
      </c>
      <c r="C1370" s="104">
        <v>9</v>
      </c>
      <c r="D1370" s="104" t="s">
        <v>1197</v>
      </c>
      <c r="E1370" s="105" t="s">
        <v>615</v>
      </c>
      <c r="F1370" s="105" t="s">
        <v>1198</v>
      </c>
      <c r="G1370" s="105">
        <v>8</v>
      </c>
      <c r="H1370" s="106" t="str">
        <f t="shared" ca="1" si="0"/>
        <v/>
      </c>
      <c r="I1370" s="106" t="str">
        <f t="shared" ca="1" si="1"/>
        <v/>
      </c>
    </row>
    <row r="1371" spans="1:9" ht="14">
      <c r="A1371" s="104" t="s">
        <v>125</v>
      </c>
      <c r="B1371" s="107" t="s">
        <v>1840</v>
      </c>
      <c r="C1371" s="104">
        <v>9</v>
      </c>
      <c r="D1371" s="104" t="s">
        <v>1197</v>
      </c>
      <c r="E1371" s="105" t="s">
        <v>615</v>
      </c>
      <c r="F1371" s="105" t="s">
        <v>1198</v>
      </c>
      <c r="G1371" s="105">
        <v>8</v>
      </c>
      <c r="H1371" s="106" t="str">
        <f t="shared" ca="1" si="0"/>
        <v/>
      </c>
      <c r="I1371" s="106" t="str">
        <f t="shared" ca="1" si="1"/>
        <v/>
      </c>
    </row>
    <row r="1372" spans="1:9" ht="14">
      <c r="A1372" s="104" t="s">
        <v>125</v>
      </c>
      <c r="B1372" s="107" t="s">
        <v>1841</v>
      </c>
      <c r="C1372" s="104">
        <v>6</v>
      </c>
      <c r="D1372" s="104" t="s">
        <v>1197</v>
      </c>
      <c r="E1372" s="105" t="s">
        <v>615</v>
      </c>
      <c r="F1372" s="105" t="s">
        <v>1198</v>
      </c>
      <c r="G1372" s="105">
        <v>8</v>
      </c>
      <c r="H1372" s="106" t="str">
        <f t="shared" ca="1" si="0"/>
        <v/>
      </c>
      <c r="I1372" s="106" t="str">
        <f t="shared" ca="1" si="1"/>
        <v/>
      </c>
    </row>
    <row r="1373" spans="1:9" ht="14">
      <c r="A1373" s="104" t="s">
        <v>125</v>
      </c>
      <c r="B1373" s="107" t="s">
        <v>1842</v>
      </c>
      <c r="C1373" s="104">
        <v>7</v>
      </c>
      <c r="D1373" s="104" t="s">
        <v>1197</v>
      </c>
      <c r="E1373" s="105" t="s">
        <v>615</v>
      </c>
      <c r="F1373" s="105" t="s">
        <v>1198</v>
      </c>
      <c r="G1373" s="105">
        <v>8</v>
      </c>
      <c r="H1373" s="108" t="str">
        <f t="shared" ca="1" si="0"/>
        <v/>
      </c>
      <c r="I1373" s="109" t="str">
        <f t="shared" ca="1" si="1"/>
        <v/>
      </c>
    </row>
    <row r="1374" spans="1:9" ht="14">
      <c r="A1374" s="104" t="s">
        <v>125</v>
      </c>
      <c r="B1374" s="107" t="s">
        <v>1843</v>
      </c>
      <c r="C1374" s="104">
        <v>8</v>
      </c>
      <c r="D1374" s="104" t="s">
        <v>1199</v>
      </c>
      <c r="E1374" s="105" t="s">
        <v>615</v>
      </c>
      <c r="F1374" s="105" t="s">
        <v>1198</v>
      </c>
      <c r="G1374" s="105">
        <v>8</v>
      </c>
      <c r="H1374" s="106" t="str">
        <f t="shared" ca="1" si="0"/>
        <v/>
      </c>
      <c r="I1374" s="106" t="str">
        <f t="shared" ca="1" si="1"/>
        <v/>
      </c>
    </row>
    <row r="1375" spans="1:9" ht="14">
      <c r="A1375" s="104" t="s">
        <v>125</v>
      </c>
      <c r="B1375" s="107" t="s">
        <v>1844</v>
      </c>
      <c r="C1375" s="104">
        <v>10</v>
      </c>
      <c r="D1375" s="104" t="s">
        <v>1199</v>
      </c>
      <c r="E1375" s="105" t="s">
        <v>615</v>
      </c>
      <c r="F1375" s="105" t="s">
        <v>1198</v>
      </c>
      <c r="G1375" s="105">
        <v>8</v>
      </c>
      <c r="H1375" s="106" t="str">
        <f t="shared" ca="1" si="0"/>
        <v/>
      </c>
      <c r="I1375" s="106" t="str">
        <f t="shared" ca="1" si="1"/>
        <v/>
      </c>
    </row>
    <row r="1376" spans="1:9" ht="14">
      <c r="A1376" s="104" t="s">
        <v>125</v>
      </c>
      <c r="B1376" s="107" t="s">
        <v>1845</v>
      </c>
      <c r="C1376" s="104">
        <v>8</v>
      </c>
      <c r="D1376" s="104" t="s">
        <v>1199</v>
      </c>
      <c r="E1376" s="105" t="s">
        <v>615</v>
      </c>
      <c r="F1376" s="105" t="s">
        <v>1198</v>
      </c>
      <c r="G1376" s="105">
        <v>8</v>
      </c>
      <c r="H1376" s="108" t="str">
        <f t="shared" ca="1" si="0"/>
        <v/>
      </c>
      <c r="I1376" s="109" t="str">
        <f t="shared" ca="1" si="1"/>
        <v/>
      </c>
    </row>
    <row r="1377" spans="1:9" ht="14">
      <c r="A1377" s="104" t="s">
        <v>125</v>
      </c>
      <c r="B1377" s="107" t="s">
        <v>1846</v>
      </c>
      <c r="C1377" s="104">
        <v>8</v>
      </c>
      <c r="D1377" s="104" t="s">
        <v>1199</v>
      </c>
      <c r="E1377" s="105" t="s">
        <v>615</v>
      </c>
      <c r="F1377" s="105" t="s">
        <v>1198</v>
      </c>
      <c r="G1377" s="105">
        <v>8</v>
      </c>
      <c r="H1377" s="108" t="str">
        <f t="shared" ca="1" si="0"/>
        <v/>
      </c>
      <c r="I1377" s="109" t="str">
        <f t="shared" ca="1" si="1"/>
        <v/>
      </c>
    </row>
    <row r="1378" spans="1:9" ht="14">
      <c r="A1378" s="104" t="s">
        <v>125</v>
      </c>
      <c r="B1378" s="107" t="s">
        <v>1847</v>
      </c>
      <c r="C1378" s="104">
        <v>10</v>
      </c>
      <c r="D1378" s="104" t="s">
        <v>1199</v>
      </c>
      <c r="E1378" s="105" t="s">
        <v>615</v>
      </c>
      <c r="F1378" s="105" t="s">
        <v>1198</v>
      </c>
      <c r="G1378" s="105">
        <v>8</v>
      </c>
      <c r="H1378" s="106" t="str">
        <f t="shared" ca="1" si="0"/>
        <v/>
      </c>
      <c r="I1378" s="106" t="str">
        <f t="shared" ca="1" si="1"/>
        <v/>
      </c>
    </row>
    <row r="1379" spans="1:9" ht="14">
      <c r="A1379" s="104" t="s">
        <v>125</v>
      </c>
      <c r="B1379" s="107" t="s">
        <v>1848</v>
      </c>
      <c r="C1379" s="104">
        <v>9</v>
      </c>
      <c r="D1379" s="104" t="s">
        <v>1199</v>
      </c>
      <c r="E1379" s="105" t="s">
        <v>615</v>
      </c>
      <c r="F1379" s="105" t="s">
        <v>1198</v>
      </c>
      <c r="G1379" s="105">
        <v>8</v>
      </c>
      <c r="H1379" s="108" t="str">
        <f t="shared" ca="1" si="0"/>
        <v/>
      </c>
      <c r="I1379" s="109" t="str">
        <f t="shared" ca="1" si="1"/>
        <v/>
      </c>
    </row>
    <row r="1380" spans="1:9" ht="14">
      <c r="A1380" s="104" t="s">
        <v>125</v>
      </c>
      <c r="B1380" s="107" t="s">
        <v>1849</v>
      </c>
      <c r="C1380" s="104">
        <v>10</v>
      </c>
      <c r="D1380" s="104" t="s">
        <v>1199</v>
      </c>
      <c r="E1380" s="105" t="s">
        <v>615</v>
      </c>
      <c r="F1380" s="105" t="s">
        <v>1198</v>
      </c>
      <c r="G1380" s="105">
        <v>8</v>
      </c>
      <c r="H1380" s="108" t="str">
        <f t="shared" ca="1" si="0"/>
        <v/>
      </c>
      <c r="I1380" s="109" t="str">
        <f t="shared" ca="1" si="1"/>
        <v/>
      </c>
    </row>
    <row r="1381" spans="1:9" ht="14">
      <c r="A1381" s="104" t="s">
        <v>125</v>
      </c>
      <c r="B1381" s="107" t="s">
        <v>1850</v>
      </c>
      <c r="C1381" s="104">
        <v>9</v>
      </c>
      <c r="D1381" s="104" t="s">
        <v>1199</v>
      </c>
      <c r="E1381" s="105" t="s">
        <v>615</v>
      </c>
      <c r="F1381" s="105" t="s">
        <v>1198</v>
      </c>
      <c r="G1381" s="105">
        <v>8</v>
      </c>
      <c r="H1381" s="106" t="str">
        <f t="shared" ca="1" si="0"/>
        <v/>
      </c>
      <c r="I1381" s="106" t="str">
        <f t="shared" ca="1" si="1"/>
        <v/>
      </c>
    </row>
    <row r="1382" spans="1:9" ht="14">
      <c r="A1382" s="104" t="s">
        <v>125</v>
      </c>
      <c r="B1382" s="107" t="s">
        <v>1851</v>
      </c>
      <c r="C1382" s="104">
        <v>13</v>
      </c>
      <c r="D1382" s="104" t="s">
        <v>1197</v>
      </c>
      <c r="E1382" s="105" t="s">
        <v>1200</v>
      </c>
      <c r="F1382" s="105" t="s">
        <v>1039</v>
      </c>
      <c r="G1382" s="105">
        <v>8</v>
      </c>
      <c r="H1382" s="106" t="str">
        <f t="shared" ca="1" si="0"/>
        <v/>
      </c>
      <c r="I1382" s="106" t="str">
        <f t="shared" ca="1" si="1"/>
        <v/>
      </c>
    </row>
    <row r="1383" spans="1:9" ht="14">
      <c r="A1383" s="104" t="s">
        <v>125</v>
      </c>
      <c r="B1383" s="107" t="s">
        <v>1852</v>
      </c>
      <c r="C1383" s="104">
        <v>14</v>
      </c>
      <c r="D1383" s="104" t="s">
        <v>1197</v>
      </c>
      <c r="E1383" s="105" t="s">
        <v>1200</v>
      </c>
      <c r="F1383" s="105" t="s">
        <v>1039</v>
      </c>
      <c r="G1383" s="105">
        <v>8</v>
      </c>
      <c r="H1383" s="108" t="str">
        <f t="shared" ca="1" si="0"/>
        <v/>
      </c>
      <c r="I1383" s="109" t="str">
        <f t="shared" ca="1" si="1"/>
        <v/>
      </c>
    </row>
    <row r="1384" spans="1:9" ht="14">
      <c r="A1384" s="104" t="s">
        <v>125</v>
      </c>
      <c r="B1384" s="107" t="s">
        <v>1853</v>
      </c>
      <c r="C1384" s="104">
        <v>12</v>
      </c>
      <c r="D1384" s="104" t="s">
        <v>1197</v>
      </c>
      <c r="E1384" s="105" t="s">
        <v>1198</v>
      </c>
      <c r="F1384" s="105" t="s">
        <v>1200</v>
      </c>
      <c r="G1384" s="105">
        <v>8</v>
      </c>
      <c r="H1384" s="108" t="str">
        <f t="shared" ca="1" si="0"/>
        <v/>
      </c>
      <c r="I1384" s="109" t="str">
        <f t="shared" ca="1" si="1"/>
        <v/>
      </c>
    </row>
    <row r="1385" spans="1:9" ht="14">
      <c r="A1385" s="104" t="s">
        <v>125</v>
      </c>
      <c r="B1385" s="107" t="s">
        <v>1854</v>
      </c>
      <c r="C1385" s="104">
        <v>12</v>
      </c>
      <c r="D1385" s="104" t="s">
        <v>1199</v>
      </c>
      <c r="E1385" s="105" t="s">
        <v>1198</v>
      </c>
      <c r="F1385" s="105" t="s">
        <v>1200</v>
      </c>
      <c r="G1385" s="105">
        <v>8</v>
      </c>
      <c r="H1385" s="106" t="str">
        <f t="shared" ca="1" si="0"/>
        <v/>
      </c>
      <c r="I1385" s="106" t="str">
        <f t="shared" ca="1" si="1"/>
        <v/>
      </c>
    </row>
    <row r="1386" spans="1:9" ht="14">
      <c r="A1386" s="104" t="s">
        <v>125</v>
      </c>
      <c r="B1386" s="107" t="s">
        <v>1855</v>
      </c>
      <c r="C1386" s="104">
        <v>16</v>
      </c>
      <c r="D1386" s="104" t="s">
        <v>1197</v>
      </c>
      <c r="E1386" s="105" t="s">
        <v>1039</v>
      </c>
      <c r="F1386" s="105" t="s">
        <v>1039</v>
      </c>
      <c r="G1386" s="105">
        <v>8</v>
      </c>
      <c r="H1386" s="106" t="str">
        <f t="shared" ca="1" si="0"/>
        <v/>
      </c>
      <c r="I1386" s="106" t="str">
        <f t="shared" ca="1" si="1"/>
        <v/>
      </c>
    </row>
    <row r="1387" spans="1:9" ht="14">
      <c r="A1387" s="104" t="s">
        <v>125</v>
      </c>
      <c r="B1387" s="107" t="s">
        <v>1856</v>
      </c>
      <c r="C1387" s="104">
        <v>18</v>
      </c>
      <c r="D1387" s="104" t="s">
        <v>1197</v>
      </c>
      <c r="E1387" s="105" t="s">
        <v>1039</v>
      </c>
      <c r="F1387" s="105" t="s">
        <v>1039</v>
      </c>
      <c r="G1387" s="105">
        <v>8</v>
      </c>
      <c r="H1387" s="106" t="str">
        <f t="shared" ca="1" si="0"/>
        <v/>
      </c>
      <c r="I1387" s="106" t="str">
        <f t="shared" ca="1" si="1"/>
        <v/>
      </c>
    </row>
    <row r="1388" spans="1:9" ht="14">
      <c r="A1388" s="104" t="s">
        <v>388</v>
      </c>
      <c r="B1388" s="107" t="s">
        <v>402</v>
      </c>
      <c r="C1388" s="104">
        <v>9</v>
      </c>
      <c r="D1388" s="104" t="s">
        <v>1197</v>
      </c>
      <c r="E1388" s="105" t="s">
        <v>615</v>
      </c>
      <c r="F1388" s="105" t="s">
        <v>1198</v>
      </c>
      <c r="G1388" s="105">
        <v>3</v>
      </c>
      <c r="H1388" s="108" t="str">
        <f t="shared" ca="1" si="0"/>
        <v>40</v>
      </c>
      <c r="I1388" s="109">
        <f t="shared" ca="1" si="1"/>
        <v>40</v>
      </c>
    </row>
    <row r="1389" spans="1:9" ht="14">
      <c r="A1389" s="104" t="s">
        <v>388</v>
      </c>
      <c r="B1389" s="107" t="s">
        <v>410</v>
      </c>
      <c r="C1389" s="104">
        <v>9</v>
      </c>
      <c r="D1389" s="104" t="s">
        <v>1197</v>
      </c>
      <c r="E1389" s="105" t="s">
        <v>615</v>
      </c>
      <c r="F1389" s="105" t="s">
        <v>1198</v>
      </c>
      <c r="G1389" s="105">
        <v>3</v>
      </c>
      <c r="H1389" s="106" t="str">
        <f t="shared" ca="1" si="0"/>
        <v>28.9</v>
      </c>
      <c r="I1389" s="106">
        <f t="shared" ca="1" si="1"/>
        <v>28.9</v>
      </c>
    </row>
    <row r="1390" spans="1:9" ht="14">
      <c r="A1390" s="104" t="s">
        <v>388</v>
      </c>
      <c r="B1390" s="107" t="s">
        <v>1857</v>
      </c>
      <c r="C1390" s="104">
        <v>10</v>
      </c>
      <c r="D1390" s="104" t="s">
        <v>1197</v>
      </c>
      <c r="E1390" s="105" t="s">
        <v>615</v>
      </c>
      <c r="F1390" s="105" t="s">
        <v>1198</v>
      </c>
      <c r="G1390" s="105">
        <v>3</v>
      </c>
      <c r="H1390" s="108" t="str">
        <f t="shared" ca="1" si="0"/>
        <v/>
      </c>
      <c r="I1390" s="109" t="str">
        <f t="shared" ca="1" si="1"/>
        <v/>
      </c>
    </row>
    <row r="1391" spans="1:9" ht="14">
      <c r="A1391" s="104" t="s">
        <v>388</v>
      </c>
      <c r="B1391" s="107" t="s">
        <v>1858</v>
      </c>
      <c r="C1391" s="104">
        <v>9</v>
      </c>
      <c r="D1391" s="104" t="s">
        <v>1197</v>
      </c>
      <c r="E1391" s="105" t="s">
        <v>615</v>
      </c>
      <c r="F1391" s="105" t="s">
        <v>1198</v>
      </c>
      <c r="G1391" s="105">
        <v>3</v>
      </c>
      <c r="H1391" s="106" t="str">
        <f t="shared" ca="1" si="0"/>
        <v/>
      </c>
      <c r="I1391" s="106" t="str">
        <f t="shared" ca="1" si="1"/>
        <v/>
      </c>
    </row>
    <row r="1392" spans="1:9" ht="14">
      <c r="A1392" s="104" t="s">
        <v>388</v>
      </c>
      <c r="B1392" s="107" t="s">
        <v>1859</v>
      </c>
      <c r="C1392" s="104">
        <v>10</v>
      </c>
      <c r="D1392" s="104" t="s">
        <v>1197</v>
      </c>
      <c r="E1392" s="105" t="s">
        <v>615</v>
      </c>
      <c r="F1392" s="105" t="s">
        <v>1198</v>
      </c>
      <c r="G1392" s="105">
        <v>3</v>
      </c>
      <c r="H1392" s="108" t="str">
        <f t="shared" ca="1" si="0"/>
        <v/>
      </c>
      <c r="I1392" s="109" t="str">
        <f t="shared" ca="1" si="1"/>
        <v/>
      </c>
    </row>
    <row r="1393" spans="1:9" ht="14">
      <c r="A1393" s="104" t="s">
        <v>388</v>
      </c>
      <c r="B1393" s="107" t="s">
        <v>412</v>
      </c>
      <c r="C1393" s="104">
        <v>9</v>
      </c>
      <c r="D1393" s="104" t="s">
        <v>1199</v>
      </c>
      <c r="E1393" s="105" t="s">
        <v>615</v>
      </c>
      <c r="F1393" s="105" t="s">
        <v>1198</v>
      </c>
      <c r="G1393" s="105">
        <v>3</v>
      </c>
      <c r="H1393" s="108" t="str">
        <f t="shared" ca="1" si="0"/>
        <v>49.7</v>
      </c>
      <c r="I1393" s="109">
        <f t="shared" ca="1" si="1"/>
        <v>49.7</v>
      </c>
    </row>
    <row r="1394" spans="1:9" ht="14">
      <c r="A1394" s="104" t="s">
        <v>388</v>
      </c>
      <c r="B1394" s="107" t="s">
        <v>1860</v>
      </c>
      <c r="C1394" s="104">
        <v>5</v>
      </c>
      <c r="D1394" s="104" t="s">
        <v>1199</v>
      </c>
      <c r="E1394" s="105" t="s">
        <v>615</v>
      </c>
      <c r="F1394" s="105" t="s">
        <v>1198</v>
      </c>
      <c r="G1394" s="105">
        <v>3</v>
      </c>
      <c r="H1394" s="106" t="str">
        <f t="shared" ca="1" si="0"/>
        <v/>
      </c>
      <c r="I1394" s="106" t="str">
        <f t="shared" ca="1" si="1"/>
        <v/>
      </c>
    </row>
    <row r="1395" spans="1:9" ht="14">
      <c r="A1395" s="104" t="s">
        <v>388</v>
      </c>
      <c r="B1395" s="107" t="s">
        <v>421</v>
      </c>
      <c r="C1395" s="104">
        <v>9</v>
      </c>
      <c r="D1395" s="104" t="s">
        <v>1199</v>
      </c>
      <c r="E1395" s="105" t="s">
        <v>615</v>
      </c>
      <c r="F1395" s="105" t="s">
        <v>1198</v>
      </c>
      <c r="G1395" s="105">
        <v>3</v>
      </c>
      <c r="H1395" s="108" t="str">
        <f t="shared" ca="1" si="0"/>
        <v>31.15</v>
      </c>
      <c r="I1395" s="109">
        <f t="shared" ca="1" si="1"/>
        <v>31.15</v>
      </c>
    </row>
    <row r="1396" spans="1:9" ht="14">
      <c r="A1396" s="104" t="s">
        <v>388</v>
      </c>
      <c r="B1396" s="107" t="s">
        <v>1861</v>
      </c>
      <c r="C1396" s="104">
        <v>10</v>
      </c>
      <c r="D1396" s="104" t="s">
        <v>1199</v>
      </c>
      <c r="E1396" s="105" t="s">
        <v>615</v>
      </c>
      <c r="F1396" s="105" t="s">
        <v>1198</v>
      </c>
      <c r="G1396" s="105">
        <v>3</v>
      </c>
      <c r="H1396" s="106" t="str">
        <f t="shared" ca="1" si="0"/>
        <v/>
      </c>
      <c r="I1396" s="106" t="str">
        <f t="shared" ca="1" si="1"/>
        <v/>
      </c>
    </row>
    <row r="1397" spans="1:9" ht="14">
      <c r="A1397" s="104" t="s">
        <v>388</v>
      </c>
      <c r="B1397" s="107" t="s">
        <v>1862</v>
      </c>
      <c r="C1397" s="104">
        <v>9</v>
      </c>
      <c r="D1397" s="104" t="s">
        <v>1199</v>
      </c>
      <c r="E1397" s="105" t="s">
        <v>615</v>
      </c>
      <c r="F1397" s="105" t="s">
        <v>1198</v>
      </c>
      <c r="G1397" s="105">
        <v>3</v>
      </c>
      <c r="H1397" s="106" t="str">
        <f t="shared" ca="1" si="0"/>
        <v/>
      </c>
      <c r="I1397" s="106" t="str">
        <f t="shared" ca="1" si="1"/>
        <v/>
      </c>
    </row>
    <row r="1398" spans="1:9" ht="14">
      <c r="A1398" s="104" t="s">
        <v>388</v>
      </c>
      <c r="B1398" s="107" t="s">
        <v>1863</v>
      </c>
      <c r="C1398" s="104">
        <v>7</v>
      </c>
      <c r="D1398" s="104" t="s">
        <v>1199</v>
      </c>
      <c r="E1398" s="105" t="s">
        <v>615</v>
      </c>
      <c r="F1398" s="105" t="s">
        <v>1198</v>
      </c>
      <c r="G1398" s="105">
        <v>3</v>
      </c>
      <c r="H1398" s="106" t="str">
        <f t="shared" ca="1" si="0"/>
        <v/>
      </c>
      <c r="I1398" s="106" t="str">
        <f t="shared" ca="1" si="1"/>
        <v/>
      </c>
    </row>
    <row r="1399" spans="1:9" ht="14">
      <c r="A1399" s="104" t="s">
        <v>388</v>
      </c>
      <c r="B1399" s="107" t="s">
        <v>1864</v>
      </c>
      <c r="C1399" s="104">
        <v>6</v>
      </c>
      <c r="D1399" s="104" t="s">
        <v>1199</v>
      </c>
      <c r="E1399" s="105" t="s">
        <v>615</v>
      </c>
      <c r="F1399" s="105" t="s">
        <v>1198</v>
      </c>
      <c r="G1399" s="105">
        <v>3</v>
      </c>
      <c r="H1399" s="106" t="str">
        <f t="shared" ca="1" si="0"/>
        <v/>
      </c>
      <c r="I1399" s="106" t="str">
        <f t="shared" ca="1" si="1"/>
        <v/>
      </c>
    </row>
    <row r="1400" spans="1:9" ht="14">
      <c r="A1400" s="104" t="s">
        <v>388</v>
      </c>
      <c r="B1400" s="107" t="s">
        <v>1865</v>
      </c>
      <c r="C1400" s="104">
        <v>5</v>
      </c>
      <c r="D1400" s="104" t="s">
        <v>1199</v>
      </c>
      <c r="E1400" s="105" t="s">
        <v>615</v>
      </c>
      <c r="F1400" s="105" t="s">
        <v>1198</v>
      </c>
      <c r="G1400" s="105">
        <v>3</v>
      </c>
      <c r="H1400" s="106" t="str">
        <f t="shared" ca="1" si="0"/>
        <v/>
      </c>
      <c r="I1400" s="106" t="str">
        <f t="shared" ca="1" si="1"/>
        <v/>
      </c>
    </row>
    <row r="1401" spans="1:9" ht="14">
      <c r="A1401" s="104" t="s">
        <v>388</v>
      </c>
      <c r="B1401" s="107" t="s">
        <v>1866</v>
      </c>
      <c r="C1401" s="104">
        <v>6</v>
      </c>
      <c r="D1401" s="104" t="s">
        <v>1199</v>
      </c>
      <c r="E1401" s="105" t="s">
        <v>615</v>
      </c>
      <c r="F1401" s="105" t="s">
        <v>1198</v>
      </c>
      <c r="G1401" s="105">
        <v>3</v>
      </c>
      <c r="H1401" s="106" t="str">
        <f t="shared" ca="1" si="0"/>
        <v/>
      </c>
      <c r="I1401" s="106" t="str">
        <f t="shared" ca="1" si="1"/>
        <v/>
      </c>
    </row>
    <row r="1402" spans="1:9" ht="14">
      <c r="A1402" s="104" t="s">
        <v>388</v>
      </c>
      <c r="B1402" s="107" t="s">
        <v>418</v>
      </c>
      <c r="C1402" s="104">
        <v>9</v>
      </c>
      <c r="D1402" s="104" t="s">
        <v>1199</v>
      </c>
      <c r="E1402" s="105" t="s">
        <v>615</v>
      </c>
      <c r="F1402" s="105" t="s">
        <v>1198</v>
      </c>
      <c r="G1402" s="105">
        <v>3</v>
      </c>
      <c r="H1402" s="106" t="str">
        <f t="shared" ca="1" si="0"/>
        <v>46.85</v>
      </c>
      <c r="I1402" s="106">
        <f t="shared" ca="1" si="1"/>
        <v>46.85</v>
      </c>
    </row>
    <row r="1403" spans="1:9" ht="14">
      <c r="A1403" s="104" t="s">
        <v>388</v>
      </c>
      <c r="B1403" s="107" t="s">
        <v>397</v>
      </c>
      <c r="C1403" s="104">
        <v>10</v>
      </c>
      <c r="D1403" s="104" t="s">
        <v>1199</v>
      </c>
      <c r="E1403" s="105" t="s">
        <v>615</v>
      </c>
      <c r="F1403" s="105" t="s">
        <v>1198</v>
      </c>
      <c r="G1403" s="105">
        <v>3</v>
      </c>
      <c r="H1403" s="106" t="str">
        <f t="shared" ca="1" si="0"/>
        <v>60.1</v>
      </c>
      <c r="I1403" s="106">
        <f t="shared" ca="1" si="1"/>
        <v>60.1</v>
      </c>
    </row>
    <row r="1404" spans="1:9" ht="14">
      <c r="A1404" s="104" t="s">
        <v>388</v>
      </c>
      <c r="B1404" s="107" t="s">
        <v>395</v>
      </c>
      <c r="C1404" s="104">
        <v>10</v>
      </c>
      <c r="D1404" s="104" t="s">
        <v>1199</v>
      </c>
      <c r="E1404" s="105" t="s">
        <v>615</v>
      </c>
      <c r="F1404" s="105" t="s">
        <v>1198</v>
      </c>
      <c r="G1404" s="105">
        <v>3</v>
      </c>
      <c r="H1404" s="106" t="str">
        <f t="shared" ca="1" si="0"/>
        <v>62.35</v>
      </c>
      <c r="I1404" s="106">
        <f t="shared" ca="1" si="1"/>
        <v>62.35</v>
      </c>
    </row>
    <row r="1405" spans="1:9" ht="14">
      <c r="A1405" s="104" t="s">
        <v>388</v>
      </c>
      <c r="B1405" s="107" t="s">
        <v>415</v>
      </c>
      <c r="C1405" s="104">
        <v>9</v>
      </c>
      <c r="D1405" s="104" t="s">
        <v>1199</v>
      </c>
      <c r="E1405" s="105" t="s">
        <v>615</v>
      </c>
      <c r="F1405" s="105" t="s">
        <v>1198</v>
      </c>
      <c r="G1405" s="105">
        <v>3</v>
      </c>
      <c r="H1405" s="106" t="str">
        <f t="shared" ca="1" si="0"/>
        <v>48.6</v>
      </c>
      <c r="I1405" s="106">
        <f t="shared" ca="1" si="1"/>
        <v>48.6</v>
      </c>
    </row>
    <row r="1406" spans="1:9" ht="14">
      <c r="A1406" s="104" t="s">
        <v>388</v>
      </c>
      <c r="B1406" s="107" t="s">
        <v>1867</v>
      </c>
      <c r="C1406" s="104">
        <v>6</v>
      </c>
      <c r="D1406" s="104" t="s">
        <v>1199</v>
      </c>
      <c r="E1406" s="105" t="s">
        <v>615</v>
      </c>
      <c r="F1406" s="105" t="s">
        <v>1198</v>
      </c>
      <c r="G1406" s="105">
        <v>3</v>
      </c>
      <c r="H1406" s="106" t="str">
        <f t="shared" ca="1" si="0"/>
        <v/>
      </c>
      <c r="I1406" s="106" t="str">
        <f t="shared" ca="1" si="1"/>
        <v/>
      </c>
    </row>
    <row r="1407" spans="1:9" ht="14">
      <c r="A1407" s="104" t="s">
        <v>388</v>
      </c>
      <c r="B1407" s="107" t="s">
        <v>1868</v>
      </c>
      <c r="C1407" s="104">
        <v>8</v>
      </c>
      <c r="D1407" s="104" t="s">
        <v>1199</v>
      </c>
      <c r="E1407" s="105" t="s">
        <v>615</v>
      </c>
      <c r="F1407" s="105" t="s">
        <v>1198</v>
      </c>
      <c r="G1407" s="105">
        <v>3</v>
      </c>
      <c r="H1407" s="106" t="str">
        <f t="shared" ca="1" si="0"/>
        <v/>
      </c>
      <c r="I1407" s="106" t="str">
        <f t="shared" ca="1" si="1"/>
        <v/>
      </c>
    </row>
    <row r="1408" spans="1:9" ht="14">
      <c r="A1408" s="104" t="s">
        <v>388</v>
      </c>
      <c r="B1408" s="107" t="s">
        <v>1869</v>
      </c>
      <c r="C1408" s="104">
        <v>9</v>
      </c>
      <c r="D1408" s="104" t="s">
        <v>1199</v>
      </c>
      <c r="E1408" s="105" t="s">
        <v>615</v>
      </c>
      <c r="F1408" s="105" t="s">
        <v>1198</v>
      </c>
      <c r="G1408" s="105">
        <v>3</v>
      </c>
      <c r="H1408" s="106" t="str">
        <f t="shared" ca="1" si="0"/>
        <v/>
      </c>
      <c r="I1408" s="106" t="str">
        <f t="shared" ca="1" si="1"/>
        <v/>
      </c>
    </row>
    <row r="1409" spans="1:9" ht="14">
      <c r="A1409" s="104" t="s">
        <v>388</v>
      </c>
      <c r="B1409" s="107" t="s">
        <v>1870</v>
      </c>
      <c r="C1409" s="104">
        <v>13</v>
      </c>
      <c r="D1409" s="104" t="s">
        <v>1197</v>
      </c>
      <c r="E1409" s="105" t="s">
        <v>1200</v>
      </c>
      <c r="F1409" s="105" t="s">
        <v>1039</v>
      </c>
      <c r="G1409" s="105">
        <v>3</v>
      </c>
      <c r="H1409" s="106" t="str">
        <f t="shared" ca="1" si="0"/>
        <v/>
      </c>
      <c r="I1409" s="106" t="str">
        <f t="shared" ca="1" si="1"/>
        <v/>
      </c>
    </row>
    <row r="1410" spans="1:9" ht="14">
      <c r="A1410" s="104" t="s">
        <v>388</v>
      </c>
      <c r="B1410" s="107" t="s">
        <v>1871</v>
      </c>
      <c r="C1410" s="104">
        <v>13</v>
      </c>
      <c r="D1410" s="104" t="s">
        <v>1197</v>
      </c>
      <c r="E1410" s="105" t="s">
        <v>1200</v>
      </c>
      <c r="F1410" s="105" t="s">
        <v>1039</v>
      </c>
      <c r="G1410" s="105">
        <v>3</v>
      </c>
      <c r="H1410" s="106" t="str">
        <f t="shared" ca="1" si="0"/>
        <v/>
      </c>
      <c r="I1410" s="106" t="str">
        <f t="shared" ca="1" si="1"/>
        <v/>
      </c>
    </row>
    <row r="1411" spans="1:9" ht="14">
      <c r="A1411" s="104" t="s">
        <v>388</v>
      </c>
      <c r="B1411" s="107" t="s">
        <v>1872</v>
      </c>
      <c r="C1411" s="104">
        <v>13</v>
      </c>
      <c r="D1411" s="104" t="s">
        <v>1197</v>
      </c>
      <c r="E1411" s="105" t="s">
        <v>1200</v>
      </c>
      <c r="F1411" s="105" t="s">
        <v>1039</v>
      </c>
      <c r="G1411" s="105">
        <v>3</v>
      </c>
      <c r="H1411" s="106" t="str">
        <f t="shared" ca="1" si="0"/>
        <v/>
      </c>
      <c r="I1411" s="106" t="str">
        <f t="shared" ca="1" si="1"/>
        <v/>
      </c>
    </row>
    <row r="1412" spans="1:9" ht="14">
      <c r="A1412" s="104" t="s">
        <v>388</v>
      </c>
      <c r="B1412" s="107" t="s">
        <v>1873</v>
      </c>
      <c r="C1412" s="104">
        <v>13</v>
      </c>
      <c r="D1412" s="104" t="s">
        <v>1197</v>
      </c>
      <c r="E1412" s="105" t="s">
        <v>1200</v>
      </c>
      <c r="F1412" s="105" t="s">
        <v>1039</v>
      </c>
      <c r="G1412" s="105">
        <v>3</v>
      </c>
      <c r="H1412" s="106" t="str">
        <f t="shared" ca="1" si="0"/>
        <v/>
      </c>
      <c r="I1412" s="106" t="str">
        <f t="shared" ca="1" si="1"/>
        <v/>
      </c>
    </row>
    <row r="1413" spans="1:9" ht="14">
      <c r="A1413" s="104" t="s">
        <v>388</v>
      </c>
      <c r="B1413" s="107" t="s">
        <v>1874</v>
      </c>
      <c r="C1413" s="104">
        <v>13</v>
      </c>
      <c r="D1413" s="104" t="s">
        <v>1199</v>
      </c>
      <c r="E1413" s="105" t="s">
        <v>1200</v>
      </c>
      <c r="F1413" s="105" t="s">
        <v>1039</v>
      </c>
      <c r="G1413" s="105">
        <v>3</v>
      </c>
      <c r="H1413" s="108" t="str">
        <f t="shared" ca="1" si="0"/>
        <v/>
      </c>
      <c r="I1413" s="109" t="str">
        <f t="shared" ca="1" si="1"/>
        <v/>
      </c>
    </row>
    <row r="1414" spans="1:9" ht="14">
      <c r="A1414" s="104" t="s">
        <v>388</v>
      </c>
      <c r="B1414" s="107" t="s">
        <v>483</v>
      </c>
      <c r="C1414" s="104">
        <v>13</v>
      </c>
      <c r="D1414" s="104" t="s">
        <v>1199</v>
      </c>
      <c r="E1414" s="105" t="s">
        <v>1200</v>
      </c>
      <c r="F1414" s="105" t="s">
        <v>1039</v>
      </c>
      <c r="G1414" s="105">
        <v>3</v>
      </c>
      <c r="H1414" s="106" t="str">
        <f t="shared" ca="1" si="0"/>
        <v>102.45</v>
      </c>
      <c r="I1414" s="106">
        <f t="shared" ca="1" si="1"/>
        <v>102.45</v>
      </c>
    </row>
    <row r="1415" spans="1:9" ht="14">
      <c r="A1415" s="104" t="s">
        <v>388</v>
      </c>
      <c r="B1415" s="107" t="s">
        <v>478</v>
      </c>
      <c r="C1415" s="104">
        <v>13</v>
      </c>
      <c r="D1415" s="104" t="s">
        <v>1199</v>
      </c>
      <c r="E1415" s="105" t="s">
        <v>1200</v>
      </c>
      <c r="F1415" s="105" t="s">
        <v>1039</v>
      </c>
      <c r="G1415" s="105">
        <v>3</v>
      </c>
      <c r="H1415" s="106" t="str">
        <f t="shared" ca="1" si="0"/>
        <v>116.55</v>
      </c>
      <c r="I1415" s="106">
        <f t="shared" ca="1" si="1"/>
        <v>116.55</v>
      </c>
    </row>
    <row r="1416" spans="1:9" ht="14">
      <c r="A1416" s="104" t="s">
        <v>388</v>
      </c>
      <c r="B1416" s="107" t="s">
        <v>480</v>
      </c>
      <c r="C1416" s="104">
        <v>13</v>
      </c>
      <c r="D1416" s="104" t="s">
        <v>1199</v>
      </c>
      <c r="E1416" s="105" t="s">
        <v>1200</v>
      </c>
      <c r="F1416" s="105" t="s">
        <v>1039</v>
      </c>
      <c r="G1416" s="105">
        <v>3</v>
      </c>
      <c r="H1416" s="106" t="str">
        <f t="shared" ca="1" si="0"/>
        <v>115.15</v>
      </c>
      <c r="I1416" s="106">
        <f t="shared" ca="1" si="1"/>
        <v>115.15</v>
      </c>
    </row>
    <row r="1417" spans="1:9" ht="14">
      <c r="A1417" s="104" t="s">
        <v>388</v>
      </c>
      <c r="B1417" s="107" t="s">
        <v>1875</v>
      </c>
      <c r="C1417" s="104">
        <v>14</v>
      </c>
      <c r="D1417" s="104" t="s">
        <v>1199</v>
      </c>
      <c r="E1417" s="105" t="s">
        <v>1200</v>
      </c>
      <c r="F1417" s="105" t="s">
        <v>1039</v>
      </c>
      <c r="G1417" s="105">
        <v>3</v>
      </c>
      <c r="H1417" s="106" t="str">
        <f t="shared" ca="1" si="0"/>
        <v/>
      </c>
      <c r="I1417" s="106" t="str">
        <f t="shared" ca="1" si="1"/>
        <v/>
      </c>
    </row>
    <row r="1418" spans="1:9" ht="14">
      <c r="A1418" s="104" t="s">
        <v>388</v>
      </c>
      <c r="B1418" s="107" t="s">
        <v>1876</v>
      </c>
      <c r="C1418" s="104">
        <v>13</v>
      </c>
      <c r="D1418" s="104" t="s">
        <v>1199</v>
      </c>
      <c r="E1418" s="105" t="s">
        <v>1200</v>
      </c>
      <c r="F1418" s="105" t="s">
        <v>1039</v>
      </c>
      <c r="G1418" s="105">
        <v>3</v>
      </c>
      <c r="H1418" s="106" t="str">
        <f t="shared" ca="1" si="0"/>
        <v/>
      </c>
      <c r="I1418" s="106" t="str">
        <f t="shared" ca="1" si="1"/>
        <v/>
      </c>
    </row>
    <row r="1419" spans="1:9" ht="14">
      <c r="A1419" s="104" t="s">
        <v>388</v>
      </c>
      <c r="B1419" s="107" t="s">
        <v>482</v>
      </c>
      <c r="C1419" s="104">
        <v>13</v>
      </c>
      <c r="D1419" s="104" t="s">
        <v>1199</v>
      </c>
      <c r="E1419" s="105" t="s">
        <v>1200</v>
      </c>
      <c r="F1419" s="105" t="s">
        <v>1039</v>
      </c>
      <c r="G1419" s="105">
        <v>3</v>
      </c>
      <c r="H1419" s="108" t="str">
        <f t="shared" ca="1" si="0"/>
        <v>110.8</v>
      </c>
      <c r="I1419" s="109">
        <f t="shared" ca="1" si="1"/>
        <v>110.8</v>
      </c>
    </row>
    <row r="1420" spans="1:9" ht="14">
      <c r="A1420" s="104" t="s">
        <v>388</v>
      </c>
      <c r="B1420" s="107" t="s">
        <v>1877</v>
      </c>
      <c r="C1420" s="104">
        <v>11</v>
      </c>
      <c r="D1420" s="104" t="s">
        <v>1197</v>
      </c>
      <c r="E1420" s="105" t="s">
        <v>1198</v>
      </c>
      <c r="F1420" s="105" t="s">
        <v>1200</v>
      </c>
      <c r="G1420" s="105">
        <v>3</v>
      </c>
      <c r="H1420" s="106" t="str">
        <f t="shared" ca="1" si="0"/>
        <v/>
      </c>
      <c r="I1420" s="106" t="str">
        <f t="shared" ca="1" si="1"/>
        <v/>
      </c>
    </row>
    <row r="1421" spans="1:9" ht="14">
      <c r="A1421" s="104" t="s">
        <v>388</v>
      </c>
      <c r="B1421" s="107" t="s">
        <v>471</v>
      </c>
      <c r="C1421" s="104">
        <v>11</v>
      </c>
      <c r="D1421" s="104" t="s">
        <v>1197</v>
      </c>
      <c r="E1421" s="105" t="s">
        <v>1198</v>
      </c>
      <c r="F1421" s="105" t="s">
        <v>1200</v>
      </c>
      <c r="G1421" s="105">
        <v>3</v>
      </c>
      <c r="H1421" s="108" t="str">
        <f t="shared" ca="1" si="0"/>
        <v>40.5</v>
      </c>
      <c r="I1421" s="109">
        <f t="shared" ca="1" si="1"/>
        <v>40.5</v>
      </c>
    </row>
    <row r="1422" spans="1:9" ht="14">
      <c r="A1422" s="104" t="s">
        <v>388</v>
      </c>
      <c r="B1422" s="107" t="s">
        <v>454</v>
      </c>
      <c r="C1422" s="104">
        <v>12</v>
      </c>
      <c r="D1422" s="104" t="s">
        <v>1197</v>
      </c>
      <c r="E1422" s="105" t="s">
        <v>1198</v>
      </c>
      <c r="F1422" s="105" t="s">
        <v>1200</v>
      </c>
      <c r="G1422" s="105">
        <v>3</v>
      </c>
      <c r="H1422" s="106" t="str">
        <f t="shared" ca="1" si="0"/>
        <v>92.25</v>
      </c>
      <c r="I1422" s="106">
        <f t="shared" ca="1" si="1"/>
        <v>92.25</v>
      </c>
    </row>
    <row r="1423" spans="1:9" ht="14">
      <c r="A1423" s="104" t="s">
        <v>388</v>
      </c>
      <c r="B1423" s="107" t="s">
        <v>1878</v>
      </c>
      <c r="C1423" s="104">
        <v>11</v>
      </c>
      <c r="D1423" s="104" t="s">
        <v>1197</v>
      </c>
      <c r="E1423" s="105" t="s">
        <v>1198</v>
      </c>
      <c r="F1423" s="105" t="s">
        <v>1200</v>
      </c>
      <c r="G1423" s="105">
        <v>3</v>
      </c>
      <c r="H1423" s="108" t="str">
        <f t="shared" ca="1" si="0"/>
        <v/>
      </c>
      <c r="I1423" s="109" t="str">
        <f t="shared" ca="1" si="1"/>
        <v/>
      </c>
    </row>
    <row r="1424" spans="1:9" ht="14">
      <c r="A1424" s="104" t="s">
        <v>388</v>
      </c>
      <c r="B1424" s="107" t="s">
        <v>468</v>
      </c>
      <c r="C1424" s="104">
        <v>11</v>
      </c>
      <c r="D1424" s="104" t="s">
        <v>1197</v>
      </c>
      <c r="E1424" s="105" t="s">
        <v>1198</v>
      </c>
      <c r="F1424" s="105" t="s">
        <v>1200</v>
      </c>
      <c r="G1424" s="105">
        <v>3</v>
      </c>
      <c r="H1424" s="108" t="str">
        <f t="shared" ca="1" si="0"/>
        <v>58.95</v>
      </c>
      <c r="I1424" s="109">
        <f t="shared" ca="1" si="1"/>
        <v>58.95</v>
      </c>
    </row>
    <row r="1425" spans="1:9" ht="14">
      <c r="A1425" s="104" t="s">
        <v>388</v>
      </c>
      <c r="B1425" s="107" t="s">
        <v>459</v>
      </c>
      <c r="C1425" s="104">
        <v>11</v>
      </c>
      <c r="D1425" s="104" t="s">
        <v>1199</v>
      </c>
      <c r="E1425" s="105" t="s">
        <v>1198</v>
      </c>
      <c r="F1425" s="105" t="s">
        <v>1200</v>
      </c>
      <c r="G1425" s="105">
        <v>3</v>
      </c>
      <c r="H1425" s="108" t="str">
        <f t="shared" ca="1" si="0"/>
        <v>58.4</v>
      </c>
      <c r="I1425" s="109">
        <f t="shared" ca="1" si="1"/>
        <v>58.4</v>
      </c>
    </row>
    <row r="1426" spans="1:9" ht="14">
      <c r="A1426" s="104" t="s">
        <v>388</v>
      </c>
      <c r="B1426" s="107" t="s">
        <v>450</v>
      </c>
      <c r="C1426" s="104">
        <v>11</v>
      </c>
      <c r="D1426" s="104" t="s">
        <v>1199</v>
      </c>
      <c r="E1426" s="105" t="s">
        <v>1198</v>
      </c>
      <c r="F1426" s="105" t="s">
        <v>1200</v>
      </c>
      <c r="G1426" s="105">
        <v>3</v>
      </c>
      <c r="H1426" s="108" t="str">
        <f t="shared" ca="1" si="0"/>
        <v>107.15</v>
      </c>
      <c r="I1426" s="109">
        <f t="shared" ca="1" si="1"/>
        <v>107.15</v>
      </c>
    </row>
    <row r="1427" spans="1:9" ht="14">
      <c r="A1427" s="104" t="s">
        <v>388</v>
      </c>
      <c r="B1427" s="107" t="s">
        <v>495</v>
      </c>
      <c r="C1427" s="104">
        <v>18</v>
      </c>
      <c r="D1427" s="104" t="s">
        <v>1197</v>
      </c>
      <c r="E1427" s="105" t="s">
        <v>1039</v>
      </c>
      <c r="F1427" s="105" t="s">
        <v>1039</v>
      </c>
      <c r="G1427" s="105">
        <v>3</v>
      </c>
      <c r="H1427" s="106" t="str">
        <f t="shared" ca="1" si="0"/>
        <v>220.05</v>
      </c>
      <c r="I1427" s="106">
        <f t="shared" ca="1" si="1"/>
        <v>220.05</v>
      </c>
    </row>
    <row r="1428" spans="1:9" ht="14">
      <c r="A1428" s="104" t="s">
        <v>388</v>
      </c>
      <c r="B1428" s="107" t="s">
        <v>496</v>
      </c>
      <c r="C1428" s="104">
        <v>15</v>
      </c>
      <c r="D1428" s="104" t="s">
        <v>1199</v>
      </c>
      <c r="E1428" s="105" t="s">
        <v>1039</v>
      </c>
      <c r="F1428" s="105" t="s">
        <v>1039</v>
      </c>
      <c r="G1428" s="105">
        <v>3</v>
      </c>
      <c r="H1428" s="106" t="str">
        <f t="shared" ca="1" si="0"/>
        <v>185.55</v>
      </c>
      <c r="I1428" s="106">
        <f t="shared" ca="1" si="1"/>
        <v>185.55</v>
      </c>
    </row>
    <row r="1429" spans="1:9" ht="14">
      <c r="A1429" s="104" t="s">
        <v>388</v>
      </c>
      <c r="B1429" s="107" t="s">
        <v>498</v>
      </c>
      <c r="C1429" s="104">
        <v>16</v>
      </c>
      <c r="D1429" s="104" t="s">
        <v>1199</v>
      </c>
      <c r="E1429" s="105" t="s">
        <v>1039</v>
      </c>
      <c r="F1429" s="105" t="s">
        <v>1039</v>
      </c>
      <c r="G1429" s="105">
        <v>3</v>
      </c>
      <c r="H1429" s="108" t="str">
        <f t="shared" ca="1" si="0"/>
        <v>143.8</v>
      </c>
      <c r="I1429" s="109">
        <f t="shared" ca="1" si="1"/>
        <v>143.80000000000001</v>
      </c>
    </row>
    <row r="1430" spans="1:9" ht="14">
      <c r="A1430" s="104" t="s">
        <v>388</v>
      </c>
      <c r="B1430" s="107" t="s">
        <v>503</v>
      </c>
      <c r="C1430" s="104">
        <v>18</v>
      </c>
      <c r="D1430" s="104" t="s">
        <v>1199</v>
      </c>
      <c r="E1430" s="105" t="s">
        <v>1039</v>
      </c>
      <c r="F1430" s="105" t="s">
        <v>1039</v>
      </c>
      <c r="G1430" s="105">
        <v>3</v>
      </c>
      <c r="H1430" s="106" t="str">
        <f t="shared" ca="1" si="0"/>
        <v>137.45</v>
      </c>
      <c r="I1430" s="106">
        <f t="shared" ca="1" si="1"/>
        <v>137.44999999999999</v>
      </c>
    </row>
    <row r="1431" spans="1:9" ht="14">
      <c r="A1431" s="104" t="s">
        <v>388</v>
      </c>
      <c r="B1431" s="107" t="s">
        <v>1879</v>
      </c>
      <c r="C1431" s="104">
        <v>18</v>
      </c>
      <c r="D1431" s="104" t="s">
        <v>1199</v>
      </c>
      <c r="E1431" s="105" t="s">
        <v>1039</v>
      </c>
      <c r="F1431" s="105" t="s">
        <v>1039</v>
      </c>
      <c r="G1431" s="105">
        <v>3</v>
      </c>
      <c r="H1431" s="108" t="str">
        <f t="shared" ca="1" si="0"/>
        <v/>
      </c>
      <c r="I1431" s="109" t="str">
        <f t="shared" ca="1" si="1"/>
        <v/>
      </c>
    </row>
    <row r="1432" spans="1:9" ht="14">
      <c r="A1432" s="104" t="s">
        <v>388</v>
      </c>
      <c r="B1432" s="107" t="s">
        <v>1880</v>
      </c>
      <c r="C1432" s="104">
        <v>18</v>
      </c>
      <c r="D1432" s="104" t="s">
        <v>1199</v>
      </c>
      <c r="E1432" s="105" t="s">
        <v>1039</v>
      </c>
      <c r="F1432" s="105" t="s">
        <v>1039</v>
      </c>
      <c r="G1432" s="105">
        <v>3</v>
      </c>
      <c r="H1432" s="106" t="str">
        <f t="shared" ca="1" si="0"/>
        <v/>
      </c>
      <c r="I1432" s="106" t="str">
        <f t="shared" ca="1" si="1"/>
        <v/>
      </c>
    </row>
    <row r="1433" spans="1:9" ht="14">
      <c r="A1433" s="104" t="s">
        <v>869</v>
      </c>
      <c r="B1433" s="107" t="s">
        <v>878</v>
      </c>
      <c r="C1433" s="104">
        <v>7</v>
      </c>
      <c r="D1433" s="104" t="s">
        <v>1197</v>
      </c>
      <c r="E1433" s="105" t="s">
        <v>615</v>
      </c>
      <c r="F1433" s="105" t="s">
        <v>1198</v>
      </c>
      <c r="G1433" s="105">
        <v>6</v>
      </c>
      <c r="H1433" s="106" t="str">
        <f t="shared" ca="1" si="0"/>
        <v>49.9</v>
      </c>
      <c r="I1433" s="106">
        <f t="shared" ca="1" si="1"/>
        <v>49.9</v>
      </c>
    </row>
    <row r="1434" spans="1:9" ht="14">
      <c r="A1434" s="104" t="s">
        <v>869</v>
      </c>
      <c r="B1434" s="107" t="s">
        <v>1881</v>
      </c>
      <c r="C1434" s="104">
        <v>6</v>
      </c>
      <c r="D1434" s="104" t="s">
        <v>1197</v>
      </c>
      <c r="E1434" s="105" t="s">
        <v>615</v>
      </c>
      <c r="F1434" s="105" t="s">
        <v>1198</v>
      </c>
      <c r="G1434" s="105">
        <v>6</v>
      </c>
      <c r="H1434" s="108" t="str">
        <f t="shared" ca="1" si="0"/>
        <v/>
      </c>
      <c r="I1434" s="109" t="str">
        <f t="shared" ca="1" si="1"/>
        <v/>
      </c>
    </row>
    <row r="1435" spans="1:9" ht="14">
      <c r="A1435" s="104" t="s">
        <v>869</v>
      </c>
      <c r="B1435" s="107" t="s">
        <v>1882</v>
      </c>
      <c r="C1435" s="104">
        <v>10</v>
      </c>
      <c r="D1435" s="104" t="s">
        <v>1197</v>
      </c>
      <c r="E1435" s="105" t="s">
        <v>615</v>
      </c>
      <c r="F1435" s="105" t="s">
        <v>1198</v>
      </c>
      <c r="G1435" s="105">
        <v>6</v>
      </c>
      <c r="H1435" s="108" t="str">
        <f t="shared" ca="1" si="0"/>
        <v/>
      </c>
      <c r="I1435" s="109" t="str">
        <f t="shared" ca="1" si="1"/>
        <v/>
      </c>
    </row>
    <row r="1436" spans="1:9" ht="14">
      <c r="A1436" s="104" t="s">
        <v>869</v>
      </c>
      <c r="B1436" s="107" t="s">
        <v>1883</v>
      </c>
      <c r="C1436" s="104">
        <v>5</v>
      </c>
      <c r="D1436" s="104" t="s">
        <v>1197</v>
      </c>
      <c r="E1436" s="105" t="s">
        <v>615</v>
      </c>
      <c r="F1436" s="105" t="s">
        <v>1198</v>
      </c>
      <c r="G1436" s="105">
        <v>6</v>
      </c>
      <c r="H1436" s="108" t="str">
        <f t="shared" ca="1" si="0"/>
        <v/>
      </c>
      <c r="I1436" s="109" t="str">
        <f t="shared" ca="1" si="1"/>
        <v/>
      </c>
    </row>
    <row r="1437" spans="1:9" ht="14">
      <c r="A1437" s="104" t="s">
        <v>869</v>
      </c>
      <c r="B1437" s="107" t="s">
        <v>1884</v>
      </c>
      <c r="C1437" s="104">
        <v>8</v>
      </c>
      <c r="D1437" s="104" t="s">
        <v>1197</v>
      </c>
      <c r="E1437" s="105" t="s">
        <v>615</v>
      </c>
      <c r="F1437" s="105" t="s">
        <v>1198</v>
      </c>
      <c r="G1437" s="105">
        <v>6</v>
      </c>
      <c r="H1437" s="106" t="str">
        <f t="shared" ca="1" si="0"/>
        <v/>
      </c>
      <c r="I1437" s="106" t="str">
        <f t="shared" ca="1" si="1"/>
        <v/>
      </c>
    </row>
    <row r="1438" spans="1:9" ht="14">
      <c r="A1438" s="104" t="s">
        <v>869</v>
      </c>
      <c r="B1438" s="107" t="s">
        <v>1885</v>
      </c>
      <c r="C1438" s="104">
        <v>9</v>
      </c>
      <c r="D1438" s="104" t="s">
        <v>1197</v>
      </c>
      <c r="E1438" s="105" t="s">
        <v>615</v>
      </c>
      <c r="F1438" s="105" t="s">
        <v>1198</v>
      </c>
      <c r="G1438" s="105">
        <v>6</v>
      </c>
      <c r="H1438" s="108" t="str">
        <f t="shared" ca="1" si="0"/>
        <v/>
      </c>
      <c r="I1438" s="109" t="str">
        <f t="shared" ca="1" si="1"/>
        <v/>
      </c>
    </row>
    <row r="1439" spans="1:9" ht="14">
      <c r="A1439" s="104" t="s">
        <v>869</v>
      </c>
      <c r="B1439" s="107" t="s">
        <v>1886</v>
      </c>
      <c r="C1439" s="104">
        <v>6</v>
      </c>
      <c r="D1439" s="104" t="s">
        <v>1197</v>
      </c>
      <c r="E1439" s="105" t="s">
        <v>615</v>
      </c>
      <c r="F1439" s="105" t="s">
        <v>1198</v>
      </c>
      <c r="G1439" s="105">
        <v>6</v>
      </c>
      <c r="H1439" s="106" t="str">
        <f t="shared" ca="1" si="0"/>
        <v/>
      </c>
      <c r="I1439" s="106" t="str">
        <f t="shared" ca="1" si="1"/>
        <v/>
      </c>
    </row>
    <row r="1440" spans="1:9" ht="14">
      <c r="A1440" s="104" t="s">
        <v>869</v>
      </c>
      <c r="B1440" s="107" t="s">
        <v>874</v>
      </c>
      <c r="C1440" s="104">
        <v>9</v>
      </c>
      <c r="D1440" s="104" t="s">
        <v>1197</v>
      </c>
      <c r="E1440" s="105" t="s">
        <v>615</v>
      </c>
      <c r="F1440" s="105" t="s">
        <v>1198</v>
      </c>
      <c r="G1440" s="105">
        <v>6</v>
      </c>
      <c r="H1440" s="106" t="str">
        <f t="shared" ca="1" si="0"/>
        <v>62.4</v>
      </c>
      <c r="I1440" s="106">
        <f t="shared" ca="1" si="1"/>
        <v>62.4</v>
      </c>
    </row>
    <row r="1441" spans="1:9" ht="14">
      <c r="A1441" s="104" t="s">
        <v>869</v>
      </c>
      <c r="B1441" s="107" t="s">
        <v>876</v>
      </c>
      <c r="C1441" s="104">
        <v>9</v>
      </c>
      <c r="D1441" s="104" t="s">
        <v>1197</v>
      </c>
      <c r="E1441" s="105" t="s">
        <v>615</v>
      </c>
      <c r="F1441" s="105" t="s">
        <v>1198</v>
      </c>
      <c r="G1441" s="105">
        <v>6</v>
      </c>
      <c r="H1441" s="108" t="str">
        <f t="shared" ca="1" si="0"/>
        <v>58.3</v>
      </c>
      <c r="I1441" s="109">
        <f t="shared" ca="1" si="1"/>
        <v>58.3</v>
      </c>
    </row>
    <row r="1442" spans="1:9" ht="14">
      <c r="A1442" s="104" t="s">
        <v>869</v>
      </c>
      <c r="B1442" s="107" t="s">
        <v>1887</v>
      </c>
      <c r="C1442" s="104">
        <v>10</v>
      </c>
      <c r="D1442" s="104" t="s">
        <v>1197</v>
      </c>
      <c r="E1442" s="105" t="s">
        <v>615</v>
      </c>
      <c r="F1442" s="105" t="s">
        <v>1198</v>
      </c>
      <c r="G1442" s="105">
        <v>6</v>
      </c>
      <c r="H1442" s="106" t="str">
        <f t="shared" ca="1" si="0"/>
        <v/>
      </c>
      <c r="I1442" s="106" t="str">
        <f t="shared" ca="1" si="1"/>
        <v/>
      </c>
    </row>
    <row r="1443" spans="1:9" ht="14">
      <c r="A1443" s="104" t="s">
        <v>869</v>
      </c>
      <c r="B1443" s="107" t="s">
        <v>1888</v>
      </c>
      <c r="C1443" s="104">
        <v>8</v>
      </c>
      <c r="D1443" s="104" t="s">
        <v>1197</v>
      </c>
      <c r="E1443" s="105" t="s">
        <v>615</v>
      </c>
      <c r="F1443" s="105" t="s">
        <v>1198</v>
      </c>
      <c r="G1443" s="105">
        <v>6</v>
      </c>
      <c r="H1443" s="106" t="str">
        <f t="shared" ca="1" si="0"/>
        <v/>
      </c>
      <c r="I1443" s="106" t="str">
        <f t="shared" ca="1" si="1"/>
        <v/>
      </c>
    </row>
    <row r="1444" spans="1:9" ht="14">
      <c r="A1444" s="104" t="s">
        <v>869</v>
      </c>
      <c r="B1444" s="107" t="s">
        <v>893</v>
      </c>
      <c r="C1444" s="104">
        <v>7</v>
      </c>
      <c r="D1444" s="104" t="s">
        <v>1199</v>
      </c>
      <c r="E1444" s="105" t="s">
        <v>615</v>
      </c>
      <c r="F1444" s="105" t="s">
        <v>1198</v>
      </c>
      <c r="G1444" s="105">
        <v>6</v>
      </c>
      <c r="H1444" s="108" t="str">
        <f t="shared" ca="1" si="0"/>
        <v>41.25</v>
      </c>
      <c r="I1444" s="109">
        <f t="shared" ca="1" si="1"/>
        <v>41.25</v>
      </c>
    </row>
    <row r="1445" spans="1:9" ht="14">
      <c r="A1445" s="104" t="s">
        <v>869</v>
      </c>
      <c r="B1445" s="107" t="s">
        <v>885</v>
      </c>
      <c r="C1445" s="104">
        <v>8</v>
      </c>
      <c r="D1445" s="104" t="s">
        <v>1199</v>
      </c>
      <c r="E1445" s="105" t="s">
        <v>615</v>
      </c>
      <c r="F1445" s="105" t="s">
        <v>1198</v>
      </c>
      <c r="G1445" s="105">
        <v>6</v>
      </c>
      <c r="H1445" s="106" t="str">
        <f t="shared" ca="1" si="0"/>
        <v>55.55</v>
      </c>
      <c r="I1445" s="106">
        <f t="shared" ca="1" si="1"/>
        <v>55.55</v>
      </c>
    </row>
    <row r="1446" spans="1:9" ht="14">
      <c r="A1446" s="104" t="s">
        <v>869</v>
      </c>
      <c r="B1446" s="107" t="s">
        <v>1889</v>
      </c>
      <c r="C1446" s="104">
        <v>6</v>
      </c>
      <c r="D1446" s="104" t="s">
        <v>1199</v>
      </c>
      <c r="E1446" s="105" t="s">
        <v>615</v>
      </c>
      <c r="F1446" s="105" t="s">
        <v>1198</v>
      </c>
      <c r="G1446" s="105">
        <v>6</v>
      </c>
      <c r="H1446" s="108" t="str">
        <f t="shared" ca="1" si="0"/>
        <v/>
      </c>
      <c r="I1446" s="109" t="str">
        <f t="shared" ca="1" si="1"/>
        <v/>
      </c>
    </row>
    <row r="1447" spans="1:9" ht="14">
      <c r="A1447" s="104" t="s">
        <v>869</v>
      </c>
      <c r="B1447" s="107" t="s">
        <v>1890</v>
      </c>
      <c r="C1447" s="104">
        <v>9</v>
      </c>
      <c r="D1447" s="104" t="s">
        <v>1199</v>
      </c>
      <c r="E1447" s="105" t="s">
        <v>615</v>
      </c>
      <c r="F1447" s="105" t="s">
        <v>1198</v>
      </c>
      <c r="G1447" s="105">
        <v>6</v>
      </c>
      <c r="H1447" s="108" t="str">
        <f t="shared" ca="1" si="0"/>
        <v/>
      </c>
      <c r="I1447" s="109" t="str">
        <f t="shared" ca="1" si="1"/>
        <v/>
      </c>
    </row>
    <row r="1448" spans="1:9" ht="14">
      <c r="A1448" s="104" t="s">
        <v>869</v>
      </c>
      <c r="B1448" s="107" t="s">
        <v>890</v>
      </c>
      <c r="C1448" s="104">
        <v>9</v>
      </c>
      <c r="D1448" s="104" t="s">
        <v>1199</v>
      </c>
      <c r="E1448" s="105" t="s">
        <v>615</v>
      </c>
      <c r="F1448" s="105" t="s">
        <v>1198</v>
      </c>
      <c r="G1448" s="105">
        <v>6</v>
      </c>
      <c r="H1448" s="106" t="str">
        <f t="shared" ca="1" si="0"/>
        <v>46.05</v>
      </c>
      <c r="I1448" s="106">
        <f t="shared" ca="1" si="1"/>
        <v>46.05</v>
      </c>
    </row>
    <row r="1449" spans="1:9" ht="14">
      <c r="A1449" s="104" t="s">
        <v>869</v>
      </c>
      <c r="B1449" s="107" t="s">
        <v>886</v>
      </c>
      <c r="C1449" s="104">
        <v>9</v>
      </c>
      <c r="D1449" s="104" t="s">
        <v>1199</v>
      </c>
      <c r="E1449" s="105" t="s">
        <v>615</v>
      </c>
      <c r="F1449" s="105" t="s">
        <v>1198</v>
      </c>
      <c r="G1449" s="105">
        <v>6</v>
      </c>
      <c r="H1449" s="108" t="str">
        <f t="shared" ca="1" si="0"/>
        <v>52.45</v>
      </c>
      <c r="I1449" s="109">
        <f t="shared" ca="1" si="1"/>
        <v>52.45</v>
      </c>
    </row>
    <row r="1450" spans="1:9" ht="14">
      <c r="A1450" s="104" t="s">
        <v>869</v>
      </c>
      <c r="B1450" s="107" t="s">
        <v>1891</v>
      </c>
      <c r="C1450" s="104">
        <v>10</v>
      </c>
      <c r="D1450" s="104" t="s">
        <v>1199</v>
      </c>
      <c r="E1450" s="105" t="s">
        <v>615</v>
      </c>
      <c r="F1450" s="105" t="s">
        <v>1198</v>
      </c>
      <c r="G1450" s="105">
        <v>6</v>
      </c>
      <c r="H1450" s="108" t="str">
        <f t="shared" ca="1" si="0"/>
        <v/>
      </c>
      <c r="I1450" s="109" t="str">
        <f t="shared" ca="1" si="1"/>
        <v/>
      </c>
    </row>
    <row r="1451" spans="1:9" ht="14">
      <c r="A1451" s="104" t="s">
        <v>869</v>
      </c>
      <c r="B1451" s="107" t="s">
        <v>875</v>
      </c>
      <c r="C1451" s="104">
        <v>10</v>
      </c>
      <c r="D1451" s="104" t="s">
        <v>1199</v>
      </c>
      <c r="E1451" s="105" t="s">
        <v>615</v>
      </c>
      <c r="F1451" s="105" t="s">
        <v>1198</v>
      </c>
      <c r="G1451" s="105">
        <v>6</v>
      </c>
      <c r="H1451" s="106" t="str">
        <f t="shared" ca="1" si="0"/>
        <v>60.35</v>
      </c>
      <c r="I1451" s="106">
        <f t="shared" ca="1" si="1"/>
        <v>60.35</v>
      </c>
    </row>
    <row r="1452" spans="1:9" ht="14">
      <c r="A1452" s="104" t="s">
        <v>869</v>
      </c>
      <c r="B1452" s="107" t="s">
        <v>881</v>
      </c>
      <c r="C1452" s="104">
        <v>9</v>
      </c>
      <c r="D1452" s="104" t="s">
        <v>1199</v>
      </c>
      <c r="E1452" s="105" t="s">
        <v>615</v>
      </c>
      <c r="F1452" s="105" t="s">
        <v>1198</v>
      </c>
      <c r="G1452" s="105">
        <v>6</v>
      </c>
      <c r="H1452" s="108" t="str">
        <f t="shared" ca="1" si="0"/>
        <v>57.7</v>
      </c>
      <c r="I1452" s="109">
        <f t="shared" ca="1" si="1"/>
        <v>57.7</v>
      </c>
    </row>
    <row r="1453" spans="1:9" ht="14">
      <c r="A1453" s="104" t="s">
        <v>869</v>
      </c>
      <c r="B1453" s="107" t="s">
        <v>1892</v>
      </c>
      <c r="C1453" s="104">
        <v>9</v>
      </c>
      <c r="D1453" s="104" t="s">
        <v>1199</v>
      </c>
      <c r="E1453" s="105" t="s">
        <v>615</v>
      </c>
      <c r="F1453" s="105" t="s">
        <v>1198</v>
      </c>
      <c r="G1453" s="105">
        <v>6</v>
      </c>
      <c r="H1453" s="108" t="str">
        <f t="shared" ca="1" si="0"/>
        <v/>
      </c>
      <c r="I1453" s="109" t="str">
        <f t="shared" ca="1" si="1"/>
        <v/>
      </c>
    </row>
    <row r="1454" spans="1:9" ht="14">
      <c r="A1454" s="104" t="s">
        <v>869</v>
      </c>
      <c r="B1454" s="107" t="s">
        <v>1893</v>
      </c>
      <c r="C1454" s="104">
        <v>6</v>
      </c>
      <c r="D1454" s="104" t="s">
        <v>1199</v>
      </c>
      <c r="E1454" s="105" t="s">
        <v>615</v>
      </c>
      <c r="F1454" s="105" t="s">
        <v>1198</v>
      </c>
      <c r="G1454" s="105">
        <v>6</v>
      </c>
      <c r="H1454" s="108" t="str">
        <f t="shared" ca="1" si="0"/>
        <v/>
      </c>
      <c r="I1454" s="109" t="str">
        <f t="shared" ca="1" si="1"/>
        <v/>
      </c>
    </row>
    <row r="1455" spans="1:9" ht="14">
      <c r="A1455" s="104" t="s">
        <v>869</v>
      </c>
      <c r="B1455" s="107" t="s">
        <v>1894</v>
      </c>
      <c r="C1455" s="104">
        <v>9</v>
      </c>
      <c r="D1455" s="104" t="s">
        <v>1199</v>
      </c>
      <c r="E1455" s="105" t="s">
        <v>615</v>
      </c>
      <c r="F1455" s="105" t="s">
        <v>1198</v>
      </c>
      <c r="G1455" s="105">
        <v>6</v>
      </c>
      <c r="H1455" s="108" t="str">
        <f t="shared" ca="1" si="0"/>
        <v/>
      </c>
      <c r="I1455" s="109" t="str">
        <f t="shared" ca="1" si="1"/>
        <v/>
      </c>
    </row>
    <row r="1456" spans="1:9" ht="14">
      <c r="A1456" s="104" t="s">
        <v>869</v>
      </c>
      <c r="B1456" s="107" t="s">
        <v>871</v>
      </c>
      <c r="C1456" s="104">
        <v>10</v>
      </c>
      <c r="D1456" s="104" t="s">
        <v>1199</v>
      </c>
      <c r="E1456" s="105" t="s">
        <v>615</v>
      </c>
      <c r="F1456" s="105" t="s">
        <v>1198</v>
      </c>
      <c r="G1456" s="105">
        <v>6</v>
      </c>
      <c r="H1456" s="108" t="str">
        <f t="shared" ca="1" si="0"/>
        <v>71.6</v>
      </c>
      <c r="I1456" s="109">
        <f t="shared" ca="1" si="1"/>
        <v>71.599999999999994</v>
      </c>
    </row>
    <row r="1457" spans="1:9" ht="14">
      <c r="A1457" s="104" t="s">
        <v>869</v>
      </c>
      <c r="B1457" s="107" t="s">
        <v>887</v>
      </c>
      <c r="C1457" s="104">
        <v>8</v>
      </c>
      <c r="D1457" s="104" t="s">
        <v>1199</v>
      </c>
      <c r="E1457" s="105" t="s">
        <v>615</v>
      </c>
      <c r="F1457" s="105" t="s">
        <v>1198</v>
      </c>
      <c r="G1457" s="105">
        <v>6</v>
      </c>
      <c r="H1457" s="108" t="str">
        <f t="shared" ca="1" si="0"/>
        <v>49.15</v>
      </c>
      <c r="I1457" s="109">
        <f t="shared" ca="1" si="1"/>
        <v>49.15</v>
      </c>
    </row>
    <row r="1458" spans="1:9" ht="14">
      <c r="A1458" s="104" t="s">
        <v>869</v>
      </c>
      <c r="B1458" s="107" t="s">
        <v>1895</v>
      </c>
      <c r="C1458" s="104">
        <v>9</v>
      </c>
      <c r="D1458" s="104" t="s">
        <v>1199</v>
      </c>
      <c r="E1458" s="105" t="s">
        <v>615</v>
      </c>
      <c r="F1458" s="105" t="s">
        <v>1198</v>
      </c>
      <c r="G1458" s="105">
        <v>6</v>
      </c>
      <c r="H1458" s="106" t="str">
        <f t="shared" ca="1" si="0"/>
        <v/>
      </c>
      <c r="I1458" s="106" t="str">
        <f t="shared" ca="1" si="1"/>
        <v/>
      </c>
    </row>
    <row r="1459" spans="1:9" ht="14">
      <c r="A1459" s="104" t="s">
        <v>869</v>
      </c>
      <c r="B1459" s="107" t="s">
        <v>1896</v>
      </c>
      <c r="C1459" s="104">
        <v>10</v>
      </c>
      <c r="D1459" s="104" t="s">
        <v>1199</v>
      </c>
      <c r="E1459" s="105" t="s">
        <v>615</v>
      </c>
      <c r="F1459" s="105" t="s">
        <v>1198</v>
      </c>
      <c r="G1459" s="105">
        <v>6</v>
      </c>
      <c r="H1459" s="108" t="str">
        <f t="shared" ca="1" si="0"/>
        <v/>
      </c>
      <c r="I1459" s="109" t="str">
        <f t="shared" ca="1" si="1"/>
        <v/>
      </c>
    </row>
    <row r="1460" spans="1:9" ht="14">
      <c r="A1460" s="104" t="s">
        <v>869</v>
      </c>
      <c r="B1460" s="107" t="s">
        <v>1897</v>
      </c>
      <c r="C1460" s="104">
        <v>8</v>
      </c>
      <c r="D1460" s="104" t="s">
        <v>1199</v>
      </c>
      <c r="E1460" s="105" t="s">
        <v>615</v>
      </c>
      <c r="F1460" s="105" t="s">
        <v>1198</v>
      </c>
      <c r="G1460" s="105">
        <v>6</v>
      </c>
      <c r="H1460" s="108" t="str">
        <f t="shared" ca="1" si="0"/>
        <v/>
      </c>
      <c r="I1460" s="109" t="str">
        <f t="shared" ca="1" si="1"/>
        <v/>
      </c>
    </row>
    <row r="1461" spans="1:9" ht="14">
      <c r="A1461" s="104" t="s">
        <v>869</v>
      </c>
      <c r="B1461" s="107" t="s">
        <v>879</v>
      </c>
      <c r="C1461" s="104">
        <v>7</v>
      </c>
      <c r="D1461" s="104" t="s">
        <v>1199</v>
      </c>
      <c r="E1461" s="105" t="s">
        <v>615</v>
      </c>
      <c r="F1461" s="105" t="s">
        <v>1198</v>
      </c>
      <c r="G1461" s="105">
        <v>6</v>
      </c>
      <c r="H1461" s="106" t="str">
        <f t="shared" ca="1" si="0"/>
        <v>59.3</v>
      </c>
      <c r="I1461" s="106">
        <f t="shared" ca="1" si="1"/>
        <v>59.3</v>
      </c>
    </row>
    <row r="1462" spans="1:9" ht="14">
      <c r="A1462" s="104" t="s">
        <v>869</v>
      </c>
      <c r="B1462" s="107" t="s">
        <v>1898</v>
      </c>
      <c r="C1462" s="104">
        <v>7</v>
      </c>
      <c r="D1462" s="104" t="s">
        <v>1199</v>
      </c>
      <c r="E1462" s="105" t="s">
        <v>615</v>
      </c>
      <c r="F1462" s="105" t="s">
        <v>1198</v>
      </c>
      <c r="G1462" s="105">
        <v>6</v>
      </c>
      <c r="H1462" s="106" t="str">
        <f t="shared" ca="1" si="0"/>
        <v/>
      </c>
      <c r="I1462" s="106" t="str">
        <f t="shared" ca="1" si="1"/>
        <v/>
      </c>
    </row>
    <row r="1463" spans="1:9" ht="14">
      <c r="A1463" s="104" t="s">
        <v>869</v>
      </c>
      <c r="B1463" s="107" t="s">
        <v>1899</v>
      </c>
      <c r="C1463" s="104">
        <v>6</v>
      </c>
      <c r="D1463" s="104" t="s">
        <v>1199</v>
      </c>
      <c r="E1463" s="105" t="s">
        <v>615</v>
      </c>
      <c r="F1463" s="105" t="s">
        <v>1198</v>
      </c>
      <c r="G1463" s="105">
        <v>6</v>
      </c>
      <c r="H1463" s="108" t="str">
        <f t="shared" ca="1" si="0"/>
        <v/>
      </c>
      <c r="I1463" s="109" t="str">
        <f t="shared" ca="1" si="1"/>
        <v/>
      </c>
    </row>
    <row r="1464" spans="1:9" ht="14">
      <c r="A1464" s="104" t="s">
        <v>869</v>
      </c>
      <c r="B1464" s="107" t="s">
        <v>888</v>
      </c>
      <c r="C1464" s="104">
        <v>8</v>
      </c>
      <c r="D1464" s="104" t="s">
        <v>1199</v>
      </c>
      <c r="E1464" s="105" t="s">
        <v>615</v>
      </c>
      <c r="F1464" s="105" t="s">
        <v>1198</v>
      </c>
      <c r="G1464" s="105">
        <v>6</v>
      </c>
      <c r="H1464" s="108" t="str">
        <f t="shared" ca="1" si="0"/>
        <v>47.45</v>
      </c>
      <c r="I1464" s="109">
        <f t="shared" ca="1" si="1"/>
        <v>47.45</v>
      </c>
    </row>
    <row r="1465" spans="1:9" ht="14">
      <c r="A1465" s="104" t="s">
        <v>869</v>
      </c>
      <c r="B1465" s="107" t="s">
        <v>1900</v>
      </c>
      <c r="C1465" s="104">
        <v>10</v>
      </c>
      <c r="D1465" s="104" t="s">
        <v>1199</v>
      </c>
      <c r="E1465" s="105" t="s">
        <v>615</v>
      </c>
      <c r="F1465" s="105" t="s">
        <v>1198</v>
      </c>
      <c r="G1465" s="105">
        <v>6</v>
      </c>
      <c r="H1465" s="108" t="str">
        <f t="shared" ca="1" si="0"/>
        <v/>
      </c>
      <c r="I1465" s="109" t="str">
        <f t="shared" ca="1" si="1"/>
        <v/>
      </c>
    </row>
    <row r="1466" spans="1:9" ht="14">
      <c r="A1466" s="104" t="s">
        <v>869</v>
      </c>
      <c r="B1466" s="107" t="s">
        <v>1901</v>
      </c>
      <c r="C1466" s="104">
        <v>6</v>
      </c>
      <c r="D1466" s="104" t="s">
        <v>1199</v>
      </c>
      <c r="E1466" s="105" t="s">
        <v>615</v>
      </c>
      <c r="F1466" s="105" t="s">
        <v>1198</v>
      </c>
      <c r="G1466" s="105">
        <v>6</v>
      </c>
      <c r="H1466" s="108" t="str">
        <f t="shared" ca="1" si="0"/>
        <v/>
      </c>
      <c r="I1466" s="109" t="str">
        <f t="shared" ca="1" si="1"/>
        <v/>
      </c>
    </row>
    <row r="1467" spans="1:9" ht="14">
      <c r="A1467" s="104" t="s">
        <v>869</v>
      </c>
      <c r="B1467" s="107" t="s">
        <v>883</v>
      </c>
      <c r="C1467" s="104">
        <v>10</v>
      </c>
      <c r="D1467" s="104" t="s">
        <v>1199</v>
      </c>
      <c r="E1467" s="105" t="s">
        <v>615</v>
      </c>
      <c r="F1467" s="105" t="s">
        <v>1198</v>
      </c>
      <c r="G1467" s="105">
        <v>6</v>
      </c>
      <c r="H1467" s="106" t="str">
        <f t="shared" ca="1" si="0"/>
        <v>57.1</v>
      </c>
      <c r="I1467" s="106">
        <f t="shared" ca="1" si="1"/>
        <v>57.1</v>
      </c>
    </row>
    <row r="1468" spans="1:9" ht="14">
      <c r="A1468" s="104" t="s">
        <v>869</v>
      </c>
      <c r="B1468" s="107" t="s">
        <v>1902</v>
      </c>
      <c r="C1468" s="104">
        <v>6</v>
      </c>
      <c r="D1468" s="104" t="s">
        <v>1199</v>
      </c>
      <c r="E1468" s="105" t="s">
        <v>615</v>
      </c>
      <c r="F1468" s="105" t="s">
        <v>1198</v>
      </c>
      <c r="G1468" s="105">
        <v>6</v>
      </c>
      <c r="H1468" s="108" t="str">
        <f t="shared" ca="1" si="0"/>
        <v/>
      </c>
      <c r="I1468" s="109" t="str">
        <f t="shared" ca="1" si="1"/>
        <v/>
      </c>
    </row>
    <row r="1469" spans="1:9" ht="14">
      <c r="A1469" s="104" t="s">
        <v>869</v>
      </c>
      <c r="B1469" s="107" t="s">
        <v>1903</v>
      </c>
      <c r="C1469" s="104">
        <v>7</v>
      </c>
      <c r="D1469" s="104" t="s">
        <v>1199</v>
      </c>
      <c r="E1469" s="105" t="s">
        <v>615</v>
      </c>
      <c r="F1469" s="105" t="s">
        <v>1198</v>
      </c>
      <c r="G1469" s="105">
        <v>6</v>
      </c>
      <c r="H1469" s="106" t="str">
        <f t="shared" ca="1" si="0"/>
        <v/>
      </c>
      <c r="I1469" s="106" t="str">
        <f t="shared" ca="1" si="1"/>
        <v/>
      </c>
    </row>
    <row r="1470" spans="1:9" ht="14">
      <c r="A1470" s="104" t="s">
        <v>869</v>
      </c>
      <c r="B1470" s="107" t="s">
        <v>1904</v>
      </c>
      <c r="C1470" s="104">
        <v>13</v>
      </c>
      <c r="D1470" s="104" t="s">
        <v>1197</v>
      </c>
      <c r="E1470" s="105" t="s">
        <v>1200</v>
      </c>
      <c r="F1470" s="105" t="s">
        <v>1039</v>
      </c>
      <c r="G1470" s="105">
        <v>6</v>
      </c>
      <c r="H1470" s="108" t="str">
        <f t="shared" ca="1" si="0"/>
        <v/>
      </c>
      <c r="I1470" s="109" t="str">
        <f t="shared" ca="1" si="1"/>
        <v/>
      </c>
    </row>
    <row r="1471" spans="1:9" ht="14">
      <c r="A1471" s="104" t="s">
        <v>869</v>
      </c>
      <c r="B1471" s="107" t="s">
        <v>915</v>
      </c>
      <c r="C1471" s="104">
        <v>13</v>
      </c>
      <c r="D1471" s="104" t="s">
        <v>1197</v>
      </c>
      <c r="E1471" s="105" t="s">
        <v>1200</v>
      </c>
      <c r="F1471" s="105" t="s">
        <v>1039</v>
      </c>
      <c r="G1471" s="105">
        <v>6</v>
      </c>
      <c r="H1471" s="108" t="str">
        <f t="shared" ca="1" si="0"/>
        <v>116.2</v>
      </c>
      <c r="I1471" s="109">
        <f t="shared" ca="1" si="1"/>
        <v>116.2</v>
      </c>
    </row>
    <row r="1472" spans="1:9" ht="14">
      <c r="A1472" s="104" t="s">
        <v>869</v>
      </c>
      <c r="B1472" s="107" t="s">
        <v>919</v>
      </c>
      <c r="C1472" s="104">
        <v>13</v>
      </c>
      <c r="D1472" s="104" t="s">
        <v>1197</v>
      </c>
      <c r="E1472" s="105" t="s">
        <v>1200</v>
      </c>
      <c r="F1472" s="105" t="s">
        <v>1039</v>
      </c>
      <c r="G1472" s="105">
        <v>6</v>
      </c>
      <c r="H1472" s="108" t="str">
        <f t="shared" ca="1" si="0"/>
        <v>103</v>
      </c>
      <c r="I1472" s="109">
        <f t="shared" ca="1" si="1"/>
        <v>103</v>
      </c>
    </row>
    <row r="1473" spans="1:9" ht="14">
      <c r="A1473" s="104" t="s">
        <v>869</v>
      </c>
      <c r="B1473" s="107" t="s">
        <v>925</v>
      </c>
      <c r="C1473" s="104">
        <v>13</v>
      </c>
      <c r="D1473" s="104" t="s">
        <v>1197</v>
      </c>
      <c r="E1473" s="105" t="s">
        <v>1200</v>
      </c>
      <c r="F1473" s="105" t="s">
        <v>1039</v>
      </c>
      <c r="G1473" s="105">
        <v>6</v>
      </c>
      <c r="H1473" s="106" t="str">
        <f t="shared" ca="1" si="0"/>
        <v>116.75</v>
      </c>
      <c r="I1473" s="106">
        <f t="shared" ca="1" si="1"/>
        <v>116.75</v>
      </c>
    </row>
    <row r="1474" spans="1:9" ht="14">
      <c r="A1474" s="104" t="s">
        <v>869</v>
      </c>
      <c r="B1474" s="107" t="s">
        <v>1905</v>
      </c>
      <c r="C1474" s="104">
        <v>13</v>
      </c>
      <c r="D1474" s="104" t="s">
        <v>1199</v>
      </c>
      <c r="E1474" s="105" t="s">
        <v>1200</v>
      </c>
      <c r="F1474" s="105" t="s">
        <v>1039</v>
      </c>
      <c r="G1474" s="105">
        <v>6</v>
      </c>
      <c r="H1474" s="108" t="str">
        <f t="shared" ca="1" si="0"/>
        <v/>
      </c>
      <c r="I1474" s="109" t="str">
        <f t="shared" ca="1" si="1"/>
        <v/>
      </c>
    </row>
    <row r="1475" spans="1:9" ht="14">
      <c r="A1475" s="104" t="s">
        <v>869</v>
      </c>
      <c r="B1475" s="107" t="s">
        <v>914</v>
      </c>
      <c r="C1475" s="104">
        <v>13</v>
      </c>
      <c r="D1475" s="104" t="s">
        <v>1199</v>
      </c>
      <c r="E1475" s="105" t="s">
        <v>1200</v>
      </c>
      <c r="F1475" s="105" t="s">
        <v>1039</v>
      </c>
      <c r="G1475" s="105">
        <v>6</v>
      </c>
      <c r="H1475" s="108" t="str">
        <f t="shared" ca="1" si="0"/>
        <v>121.85</v>
      </c>
      <c r="I1475" s="109">
        <f t="shared" ca="1" si="1"/>
        <v>121.85</v>
      </c>
    </row>
    <row r="1476" spans="1:9" ht="14">
      <c r="A1476" s="104" t="s">
        <v>869</v>
      </c>
      <c r="B1476" s="107" t="s">
        <v>912</v>
      </c>
      <c r="C1476" s="104">
        <v>14</v>
      </c>
      <c r="D1476" s="104" t="s">
        <v>1199</v>
      </c>
      <c r="E1476" s="105" t="s">
        <v>1200</v>
      </c>
      <c r="F1476" s="105" t="s">
        <v>1039</v>
      </c>
      <c r="G1476" s="105">
        <v>6</v>
      </c>
      <c r="H1476" s="106" t="str">
        <f t="shared" ca="1" si="0"/>
        <v>127.45</v>
      </c>
      <c r="I1476" s="106">
        <f t="shared" ca="1" si="1"/>
        <v>127.45</v>
      </c>
    </row>
    <row r="1477" spans="1:9" ht="14">
      <c r="A1477" s="104" t="s">
        <v>869</v>
      </c>
      <c r="B1477" s="107" t="s">
        <v>1906</v>
      </c>
      <c r="C1477" s="104">
        <v>13</v>
      </c>
      <c r="D1477" s="104" t="s">
        <v>1199</v>
      </c>
      <c r="E1477" s="105" t="s">
        <v>1200</v>
      </c>
      <c r="F1477" s="105" t="s">
        <v>1039</v>
      </c>
      <c r="G1477" s="105">
        <v>6</v>
      </c>
      <c r="H1477" s="108" t="str">
        <f t="shared" ca="1" si="0"/>
        <v/>
      </c>
      <c r="I1477" s="109" t="str">
        <f t="shared" ca="1" si="1"/>
        <v/>
      </c>
    </row>
    <row r="1478" spans="1:9" ht="14">
      <c r="A1478" s="104" t="s">
        <v>869</v>
      </c>
      <c r="B1478" s="107" t="s">
        <v>916</v>
      </c>
      <c r="C1478" s="104">
        <v>14</v>
      </c>
      <c r="D1478" s="104" t="s">
        <v>1199</v>
      </c>
      <c r="E1478" s="105" t="s">
        <v>1200</v>
      </c>
      <c r="F1478" s="105" t="s">
        <v>1039</v>
      </c>
      <c r="G1478" s="105">
        <v>6</v>
      </c>
      <c r="H1478" s="108" t="str">
        <f t="shared" ca="1" si="0"/>
        <v>120.7</v>
      </c>
      <c r="I1478" s="109">
        <f t="shared" ca="1" si="1"/>
        <v>120.7</v>
      </c>
    </row>
    <row r="1479" spans="1:9" ht="14">
      <c r="A1479" s="104" t="s">
        <v>869</v>
      </c>
      <c r="B1479" s="107" t="s">
        <v>1907</v>
      </c>
      <c r="C1479" s="104">
        <v>12</v>
      </c>
      <c r="D1479" s="104" t="s">
        <v>1197</v>
      </c>
      <c r="E1479" s="105" t="s">
        <v>1198</v>
      </c>
      <c r="F1479" s="105" t="s">
        <v>1200</v>
      </c>
      <c r="G1479" s="105">
        <v>6</v>
      </c>
      <c r="H1479" s="106" t="str">
        <f t="shared" ca="1" si="0"/>
        <v/>
      </c>
      <c r="I1479" s="106" t="str">
        <f t="shared" ca="1" si="1"/>
        <v/>
      </c>
    </row>
    <row r="1480" spans="1:9" ht="14">
      <c r="A1480" s="104" t="s">
        <v>869</v>
      </c>
      <c r="B1480" s="107" t="s">
        <v>906</v>
      </c>
      <c r="C1480" s="104">
        <v>12</v>
      </c>
      <c r="D1480" s="104" t="s">
        <v>1197</v>
      </c>
      <c r="E1480" s="105" t="s">
        <v>1198</v>
      </c>
      <c r="F1480" s="105" t="s">
        <v>1200</v>
      </c>
      <c r="G1480" s="105">
        <v>6</v>
      </c>
      <c r="H1480" s="106" t="str">
        <f t="shared" ca="1" si="0"/>
        <v>71.6</v>
      </c>
      <c r="I1480" s="106">
        <f t="shared" ca="1" si="1"/>
        <v>71.599999999999994</v>
      </c>
    </row>
    <row r="1481" spans="1:9" ht="14">
      <c r="A1481" s="104" t="s">
        <v>869</v>
      </c>
      <c r="B1481" s="107" t="s">
        <v>1908</v>
      </c>
      <c r="C1481" s="104">
        <v>11</v>
      </c>
      <c r="D1481" s="104" t="s">
        <v>1197</v>
      </c>
      <c r="E1481" s="105" t="s">
        <v>1198</v>
      </c>
      <c r="F1481" s="105" t="s">
        <v>1200</v>
      </c>
      <c r="G1481" s="105">
        <v>6</v>
      </c>
      <c r="H1481" s="106" t="str">
        <f t="shared" ca="1" si="0"/>
        <v/>
      </c>
      <c r="I1481" s="106" t="str">
        <f t="shared" ca="1" si="1"/>
        <v/>
      </c>
    </row>
    <row r="1482" spans="1:9" ht="14">
      <c r="A1482" s="104" t="s">
        <v>869</v>
      </c>
      <c r="B1482" s="107" t="s">
        <v>904</v>
      </c>
      <c r="C1482" s="104">
        <v>11</v>
      </c>
      <c r="D1482" s="104" t="s">
        <v>1197</v>
      </c>
      <c r="E1482" s="105" t="s">
        <v>1198</v>
      </c>
      <c r="F1482" s="105" t="s">
        <v>1200</v>
      </c>
      <c r="G1482" s="105">
        <v>6</v>
      </c>
      <c r="H1482" s="108" t="str">
        <f t="shared" ca="1" si="0"/>
        <v>75.65</v>
      </c>
      <c r="I1482" s="109">
        <f t="shared" ca="1" si="1"/>
        <v>75.650000000000006</v>
      </c>
    </row>
    <row r="1483" spans="1:9" ht="14">
      <c r="A1483" s="104" t="s">
        <v>869</v>
      </c>
      <c r="B1483" s="107" t="s">
        <v>902</v>
      </c>
      <c r="C1483" s="104">
        <v>12</v>
      </c>
      <c r="D1483" s="104" t="s">
        <v>1197</v>
      </c>
      <c r="E1483" s="105" t="s">
        <v>1198</v>
      </c>
      <c r="F1483" s="105" t="s">
        <v>1200</v>
      </c>
      <c r="G1483" s="105">
        <v>6</v>
      </c>
      <c r="H1483" s="106" t="str">
        <f t="shared" ca="1" si="0"/>
        <v>82.2</v>
      </c>
      <c r="I1483" s="106">
        <f t="shared" ca="1" si="1"/>
        <v>82.2</v>
      </c>
    </row>
    <row r="1484" spans="1:9" ht="14">
      <c r="A1484" s="104" t="s">
        <v>869</v>
      </c>
      <c r="B1484" s="107" t="s">
        <v>910</v>
      </c>
      <c r="C1484" s="104">
        <v>11</v>
      </c>
      <c r="D1484" s="104" t="s">
        <v>1199</v>
      </c>
      <c r="E1484" s="105" t="s">
        <v>1198</v>
      </c>
      <c r="F1484" s="105" t="s">
        <v>1200</v>
      </c>
      <c r="G1484" s="105">
        <v>6</v>
      </c>
      <c r="H1484" s="108" t="str">
        <f t="shared" ca="1" si="0"/>
        <v>70.9</v>
      </c>
      <c r="I1484" s="109">
        <f t="shared" ca="1" si="1"/>
        <v>70.900000000000006</v>
      </c>
    </row>
    <row r="1485" spans="1:9" ht="14">
      <c r="A1485" s="104" t="s">
        <v>869</v>
      </c>
      <c r="B1485" s="107" t="s">
        <v>909</v>
      </c>
      <c r="C1485" s="104">
        <v>12</v>
      </c>
      <c r="D1485" s="104" t="s">
        <v>1199</v>
      </c>
      <c r="E1485" s="105" t="s">
        <v>1198</v>
      </c>
      <c r="F1485" s="105" t="s">
        <v>1200</v>
      </c>
      <c r="G1485" s="105">
        <v>6</v>
      </c>
      <c r="H1485" s="108" t="str">
        <f t="shared" ca="1" si="0"/>
        <v>71.7</v>
      </c>
      <c r="I1485" s="109">
        <f t="shared" ca="1" si="1"/>
        <v>71.7</v>
      </c>
    </row>
    <row r="1486" spans="1:9" ht="14">
      <c r="A1486" s="104" t="s">
        <v>869</v>
      </c>
      <c r="B1486" s="107" t="s">
        <v>1909</v>
      </c>
      <c r="C1486" s="104">
        <v>11</v>
      </c>
      <c r="D1486" s="104" t="s">
        <v>1199</v>
      </c>
      <c r="E1486" s="105" t="s">
        <v>1198</v>
      </c>
      <c r="F1486" s="105" t="s">
        <v>1200</v>
      </c>
      <c r="G1486" s="105">
        <v>6</v>
      </c>
      <c r="H1486" s="108" t="str">
        <f t="shared" ca="1" si="0"/>
        <v/>
      </c>
      <c r="I1486" s="109" t="str">
        <f t="shared" ca="1" si="1"/>
        <v/>
      </c>
    </row>
    <row r="1487" spans="1:9" ht="14">
      <c r="A1487" s="104" t="s">
        <v>869</v>
      </c>
      <c r="B1487" s="107" t="s">
        <v>1910</v>
      </c>
      <c r="C1487" s="104">
        <v>11</v>
      </c>
      <c r="D1487" s="104" t="s">
        <v>1199</v>
      </c>
      <c r="E1487" s="105" t="s">
        <v>1198</v>
      </c>
      <c r="F1487" s="105" t="s">
        <v>1200</v>
      </c>
      <c r="G1487" s="105">
        <v>6</v>
      </c>
      <c r="H1487" s="108" t="str">
        <f t="shared" ca="1" si="0"/>
        <v/>
      </c>
      <c r="I1487" s="109" t="str">
        <f t="shared" ca="1" si="1"/>
        <v/>
      </c>
    </row>
    <row r="1488" spans="1:9" ht="14">
      <c r="A1488" s="104" t="s">
        <v>869</v>
      </c>
      <c r="B1488" s="107" t="s">
        <v>907</v>
      </c>
      <c r="C1488" s="104">
        <v>11</v>
      </c>
      <c r="D1488" s="104" t="s">
        <v>1199</v>
      </c>
      <c r="E1488" s="105" t="s">
        <v>1198</v>
      </c>
      <c r="F1488" s="105" t="s">
        <v>1200</v>
      </c>
      <c r="G1488" s="105">
        <v>6</v>
      </c>
      <c r="H1488" s="106" t="str">
        <f t="shared" ca="1" si="0"/>
        <v>73</v>
      </c>
      <c r="I1488" s="106">
        <f t="shared" ca="1" si="1"/>
        <v>73</v>
      </c>
    </row>
    <row r="1489" spans="1:9" ht="14">
      <c r="A1489" s="104" t="s">
        <v>869</v>
      </c>
      <c r="B1489" s="107" t="s">
        <v>895</v>
      </c>
      <c r="C1489" s="104">
        <v>12</v>
      </c>
      <c r="D1489" s="104" t="s">
        <v>1199</v>
      </c>
      <c r="E1489" s="105" t="s">
        <v>1198</v>
      </c>
      <c r="F1489" s="105" t="s">
        <v>1200</v>
      </c>
      <c r="G1489" s="105">
        <v>6</v>
      </c>
      <c r="H1489" s="108" t="str">
        <f t="shared" ca="1" si="0"/>
        <v>96.55</v>
      </c>
      <c r="I1489" s="109">
        <f t="shared" ca="1" si="1"/>
        <v>96.55</v>
      </c>
    </row>
    <row r="1490" spans="1:9" ht="14">
      <c r="A1490" s="104" t="s">
        <v>869</v>
      </c>
      <c r="B1490" s="107" t="s">
        <v>905</v>
      </c>
      <c r="C1490" s="104">
        <v>12</v>
      </c>
      <c r="D1490" s="104" t="s">
        <v>1199</v>
      </c>
      <c r="E1490" s="105" t="s">
        <v>1198</v>
      </c>
      <c r="F1490" s="105" t="s">
        <v>1200</v>
      </c>
      <c r="G1490" s="105">
        <v>6</v>
      </c>
      <c r="H1490" s="108" t="str">
        <f t="shared" ca="1" si="0"/>
        <v>74.4</v>
      </c>
      <c r="I1490" s="109">
        <f t="shared" ca="1" si="1"/>
        <v>74.400000000000006</v>
      </c>
    </row>
    <row r="1491" spans="1:9" ht="14">
      <c r="A1491" s="104" t="s">
        <v>869</v>
      </c>
      <c r="B1491" s="107" t="s">
        <v>1911</v>
      </c>
      <c r="C1491" s="104">
        <v>12</v>
      </c>
      <c r="D1491" s="104" t="s">
        <v>1199</v>
      </c>
      <c r="E1491" s="105" t="s">
        <v>1198</v>
      </c>
      <c r="F1491" s="105" t="s">
        <v>1200</v>
      </c>
      <c r="G1491" s="105">
        <v>6</v>
      </c>
      <c r="H1491" s="108" t="str">
        <f t="shared" ca="1" si="0"/>
        <v/>
      </c>
      <c r="I1491" s="109" t="str">
        <f t="shared" ca="1" si="1"/>
        <v/>
      </c>
    </row>
    <row r="1492" spans="1:9" ht="14">
      <c r="A1492" s="104" t="s">
        <v>869</v>
      </c>
      <c r="B1492" s="107" t="s">
        <v>1912</v>
      </c>
      <c r="C1492" s="104">
        <v>11</v>
      </c>
      <c r="D1492" s="104" t="s">
        <v>1199</v>
      </c>
      <c r="E1492" s="105" t="s">
        <v>1198</v>
      </c>
      <c r="F1492" s="105" t="s">
        <v>1200</v>
      </c>
      <c r="G1492" s="105">
        <v>6</v>
      </c>
      <c r="H1492" s="108" t="str">
        <f t="shared" ca="1" si="0"/>
        <v/>
      </c>
      <c r="I1492" s="109" t="str">
        <f t="shared" ca="1" si="1"/>
        <v/>
      </c>
    </row>
    <row r="1493" spans="1:9" ht="14">
      <c r="A1493" s="104" t="s">
        <v>869</v>
      </c>
      <c r="B1493" s="107" t="s">
        <v>1913</v>
      </c>
      <c r="C1493" s="104">
        <v>12</v>
      </c>
      <c r="D1493" s="104" t="s">
        <v>1199</v>
      </c>
      <c r="E1493" s="105" t="s">
        <v>1198</v>
      </c>
      <c r="F1493" s="105" t="s">
        <v>1200</v>
      </c>
      <c r="G1493" s="105">
        <v>6</v>
      </c>
      <c r="H1493" s="108" t="str">
        <f t="shared" ca="1" si="0"/>
        <v/>
      </c>
      <c r="I1493" s="109" t="str">
        <f t="shared" ca="1" si="1"/>
        <v/>
      </c>
    </row>
    <row r="1494" spans="1:9" ht="14">
      <c r="A1494" s="104" t="s">
        <v>869</v>
      </c>
      <c r="B1494" s="107" t="s">
        <v>908</v>
      </c>
      <c r="C1494" s="104">
        <v>11</v>
      </c>
      <c r="D1494" s="104" t="s">
        <v>1199</v>
      </c>
      <c r="E1494" s="105" t="s">
        <v>1198</v>
      </c>
      <c r="F1494" s="105" t="s">
        <v>1200</v>
      </c>
      <c r="G1494" s="105">
        <v>6</v>
      </c>
      <c r="H1494" s="108" t="str">
        <f t="shared" ca="1" si="0"/>
        <v>72</v>
      </c>
      <c r="I1494" s="109">
        <f t="shared" ca="1" si="1"/>
        <v>72</v>
      </c>
    </row>
    <row r="1495" spans="1:9" ht="14">
      <c r="A1495" s="104" t="s">
        <v>869</v>
      </c>
      <c r="B1495" s="107" t="s">
        <v>899</v>
      </c>
      <c r="C1495" s="104">
        <v>12</v>
      </c>
      <c r="D1495" s="104" t="s">
        <v>1199</v>
      </c>
      <c r="E1495" s="105" t="s">
        <v>1198</v>
      </c>
      <c r="F1495" s="105" t="s">
        <v>1200</v>
      </c>
      <c r="G1495" s="105">
        <v>6</v>
      </c>
      <c r="H1495" s="106" t="str">
        <f t="shared" ca="1" si="0"/>
        <v>82.65</v>
      </c>
      <c r="I1495" s="106">
        <f t="shared" ca="1" si="1"/>
        <v>82.65</v>
      </c>
    </row>
    <row r="1496" spans="1:9" ht="14">
      <c r="A1496" s="104" t="s">
        <v>869</v>
      </c>
      <c r="B1496" s="107" t="s">
        <v>1914</v>
      </c>
      <c r="C1496" s="104">
        <v>16</v>
      </c>
      <c r="D1496" s="104" t="s">
        <v>1197</v>
      </c>
      <c r="E1496" s="105" t="s">
        <v>1039</v>
      </c>
      <c r="F1496" s="105" t="s">
        <v>1039</v>
      </c>
      <c r="G1496" s="105">
        <v>6</v>
      </c>
      <c r="H1496" s="106" t="str">
        <f t="shared" ca="1" si="0"/>
        <v/>
      </c>
      <c r="I1496" s="106" t="str">
        <f t="shared" ca="1" si="1"/>
        <v/>
      </c>
    </row>
    <row r="1497" spans="1:9" ht="14">
      <c r="A1497" s="104" t="s">
        <v>869</v>
      </c>
      <c r="B1497" s="107" t="s">
        <v>924</v>
      </c>
      <c r="C1497" s="104">
        <v>15</v>
      </c>
      <c r="D1497" s="104" t="s">
        <v>1199</v>
      </c>
      <c r="E1497" s="105" t="s">
        <v>1039</v>
      </c>
      <c r="F1497" s="105" t="s">
        <v>1039</v>
      </c>
      <c r="G1497" s="105">
        <v>6</v>
      </c>
      <c r="H1497" s="108" t="str">
        <f t="shared" ca="1" si="0"/>
        <v>119.15</v>
      </c>
      <c r="I1497" s="109">
        <f t="shared" ca="1" si="1"/>
        <v>119.15</v>
      </c>
    </row>
    <row r="1498" spans="1:9" ht="14">
      <c r="A1498" s="104" t="s">
        <v>869</v>
      </c>
      <c r="B1498" s="107" t="s">
        <v>920</v>
      </c>
      <c r="C1498" s="104">
        <v>16</v>
      </c>
      <c r="D1498" s="104" t="s">
        <v>1199</v>
      </c>
      <c r="E1498" s="105" t="s">
        <v>1039</v>
      </c>
      <c r="F1498" s="105" t="s">
        <v>1039</v>
      </c>
      <c r="G1498" s="105">
        <v>6</v>
      </c>
      <c r="H1498" s="108" t="str">
        <f t="shared" ca="1" si="0"/>
        <v>182.6</v>
      </c>
      <c r="I1498" s="109">
        <f t="shared" ca="1" si="1"/>
        <v>182.6</v>
      </c>
    </row>
    <row r="1499" spans="1:9" ht="14">
      <c r="A1499" s="104" t="s">
        <v>390</v>
      </c>
      <c r="B1499" s="107" t="s">
        <v>434</v>
      </c>
      <c r="C1499" s="104">
        <v>5</v>
      </c>
      <c r="D1499" s="104" t="s">
        <v>1197</v>
      </c>
      <c r="E1499" s="105" t="s">
        <v>615</v>
      </c>
      <c r="F1499" s="105" t="s">
        <v>1198</v>
      </c>
      <c r="G1499" s="105">
        <v>1</v>
      </c>
      <c r="H1499" s="108" t="str">
        <f t="shared" ca="1" si="0"/>
        <v>19.15</v>
      </c>
      <c r="I1499" s="109">
        <f t="shared" ca="1" si="1"/>
        <v>19.149999999999999</v>
      </c>
    </row>
    <row r="1500" spans="1:9" ht="14">
      <c r="A1500" s="104" t="s">
        <v>390</v>
      </c>
      <c r="B1500" s="107" t="s">
        <v>1915</v>
      </c>
      <c r="C1500" s="104">
        <v>9</v>
      </c>
      <c r="D1500" s="104" t="s">
        <v>1197</v>
      </c>
      <c r="E1500" s="105" t="s">
        <v>615</v>
      </c>
      <c r="F1500" s="105" t="s">
        <v>1198</v>
      </c>
      <c r="G1500" s="105">
        <v>1</v>
      </c>
      <c r="H1500" s="108" t="str">
        <f t="shared" ca="1" si="0"/>
        <v/>
      </c>
      <c r="I1500" s="109" t="str">
        <f t="shared" ca="1" si="1"/>
        <v/>
      </c>
    </row>
    <row r="1501" spans="1:9" ht="14">
      <c r="A1501" s="104" t="s">
        <v>390</v>
      </c>
      <c r="B1501" s="107" t="s">
        <v>428</v>
      </c>
      <c r="C1501" s="104">
        <v>9</v>
      </c>
      <c r="D1501" s="104" t="s">
        <v>1197</v>
      </c>
      <c r="E1501" s="105" t="s">
        <v>615</v>
      </c>
      <c r="F1501" s="105" t="s">
        <v>1198</v>
      </c>
      <c r="G1501" s="105">
        <v>1</v>
      </c>
      <c r="H1501" s="108" t="str">
        <f t="shared" ca="1" si="0"/>
        <v>42.4</v>
      </c>
      <c r="I1501" s="109">
        <f t="shared" ca="1" si="1"/>
        <v>42.4</v>
      </c>
    </row>
    <row r="1502" spans="1:9" ht="14">
      <c r="A1502" s="104" t="s">
        <v>390</v>
      </c>
      <c r="B1502" s="107" t="s">
        <v>1916</v>
      </c>
      <c r="C1502" s="104">
        <v>8</v>
      </c>
      <c r="D1502" s="104" t="s">
        <v>1197</v>
      </c>
      <c r="E1502" s="105" t="s">
        <v>615</v>
      </c>
      <c r="F1502" s="105" t="s">
        <v>1198</v>
      </c>
      <c r="G1502" s="105">
        <v>1</v>
      </c>
      <c r="H1502" s="108" t="str">
        <f t="shared" ca="1" si="0"/>
        <v/>
      </c>
      <c r="I1502" s="109" t="str">
        <f t="shared" ca="1" si="1"/>
        <v/>
      </c>
    </row>
    <row r="1503" spans="1:9" ht="14">
      <c r="A1503" s="104" t="s">
        <v>390</v>
      </c>
      <c r="B1503" s="107" t="s">
        <v>1917</v>
      </c>
      <c r="C1503" s="104">
        <v>10</v>
      </c>
      <c r="D1503" s="104" t="s">
        <v>1197</v>
      </c>
      <c r="E1503" s="105" t="s">
        <v>615</v>
      </c>
      <c r="F1503" s="105" t="s">
        <v>1198</v>
      </c>
      <c r="G1503" s="105">
        <v>1</v>
      </c>
      <c r="H1503" s="108" t="str">
        <f t="shared" ca="1" si="0"/>
        <v/>
      </c>
      <c r="I1503" s="109" t="str">
        <f t="shared" ca="1" si="1"/>
        <v/>
      </c>
    </row>
    <row r="1504" spans="1:9" ht="14">
      <c r="A1504" s="104" t="s">
        <v>390</v>
      </c>
      <c r="B1504" s="107" t="s">
        <v>413</v>
      </c>
      <c r="C1504" s="104">
        <v>9</v>
      </c>
      <c r="D1504" s="104" t="s">
        <v>1197</v>
      </c>
      <c r="E1504" s="105" t="s">
        <v>615</v>
      </c>
      <c r="F1504" s="105" t="s">
        <v>1198</v>
      </c>
      <c r="G1504" s="105">
        <v>1</v>
      </c>
      <c r="H1504" s="106" t="str">
        <f t="shared" ca="1" si="0"/>
        <v>62.55</v>
      </c>
      <c r="I1504" s="106">
        <f t="shared" ca="1" si="1"/>
        <v>62.55</v>
      </c>
    </row>
    <row r="1505" spans="1:9" ht="14">
      <c r="A1505" s="104" t="s">
        <v>390</v>
      </c>
      <c r="B1505" s="107" t="s">
        <v>1918</v>
      </c>
      <c r="C1505" s="104">
        <v>8</v>
      </c>
      <c r="D1505" s="104" t="s">
        <v>1197</v>
      </c>
      <c r="E1505" s="105" t="s">
        <v>615</v>
      </c>
      <c r="F1505" s="105" t="s">
        <v>1198</v>
      </c>
      <c r="G1505" s="105">
        <v>1</v>
      </c>
      <c r="H1505" s="108" t="str">
        <f t="shared" ca="1" si="0"/>
        <v/>
      </c>
      <c r="I1505" s="109" t="str">
        <f t="shared" ca="1" si="1"/>
        <v/>
      </c>
    </row>
    <row r="1506" spans="1:9" ht="14">
      <c r="A1506" s="104" t="s">
        <v>390</v>
      </c>
      <c r="B1506" s="107" t="s">
        <v>1919</v>
      </c>
      <c r="C1506" s="104">
        <v>10</v>
      </c>
      <c r="D1506" s="104" t="s">
        <v>1197</v>
      </c>
      <c r="E1506" s="105" t="s">
        <v>615</v>
      </c>
      <c r="F1506" s="105" t="s">
        <v>1198</v>
      </c>
      <c r="G1506" s="105">
        <v>1</v>
      </c>
      <c r="H1506" s="108" t="str">
        <f t="shared" ca="1" si="0"/>
        <v/>
      </c>
      <c r="I1506" s="109" t="str">
        <f t="shared" ca="1" si="1"/>
        <v/>
      </c>
    </row>
    <row r="1507" spans="1:9" ht="14">
      <c r="A1507" s="104" t="s">
        <v>390</v>
      </c>
      <c r="B1507" s="107" t="s">
        <v>1920</v>
      </c>
      <c r="C1507" s="104">
        <v>7</v>
      </c>
      <c r="D1507" s="104" t="s">
        <v>1197</v>
      </c>
      <c r="E1507" s="105" t="s">
        <v>615</v>
      </c>
      <c r="F1507" s="105" t="s">
        <v>1198</v>
      </c>
      <c r="G1507" s="105">
        <v>1</v>
      </c>
      <c r="H1507" s="106" t="str">
        <f t="shared" ca="1" si="0"/>
        <v/>
      </c>
      <c r="I1507" s="106" t="str">
        <f t="shared" ca="1" si="1"/>
        <v/>
      </c>
    </row>
    <row r="1508" spans="1:9" ht="14">
      <c r="A1508" s="104" t="s">
        <v>390</v>
      </c>
      <c r="B1508" s="107" t="s">
        <v>416</v>
      </c>
      <c r="C1508" s="104">
        <v>8</v>
      </c>
      <c r="D1508" s="104" t="s">
        <v>1197</v>
      </c>
      <c r="E1508" s="105" t="s">
        <v>615</v>
      </c>
      <c r="F1508" s="105" t="s">
        <v>1198</v>
      </c>
      <c r="G1508" s="105">
        <v>1</v>
      </c>
      <c r="H1508" s="108" t="str">
        <f t="shared" ca="1" si="0"/>
        <v>62.25</v>
      </c>
      <c r="I1508" s="109">
        <f t="shared" ca="1" si="1"/>
        <v>62.25</v>
      </c>
    </row>
    <row r="1509" spans="1:9" ht="14">
      <c r="A1509" s="104" t="s">
        <v>390</v>
      </c>
      <c r="B1509" s="107" t="s">
        <v>405</v>
      </c>
      <c r="C1509" s="104">
        <v>9</v>
      </c>
      <c r="D1509" s="104" t="s">
        <v>1197</v>
      </c>
      <c r="E1509" s="105" t="s">
        <v>615</v>
      </c>
      <c r="F1509" s="105" t="s">
        <v>1198</v>
      </c>
      <c r="G1509" s="105">
        <v>1</v>
      </c>
      <c r="H1509" s="108" t="str">
        <f t="shared" ca="1" si="0"/>
        <v>80.85</v>
      </c>
      <c r="I1509" s="109">
        <f t="shared" ca="1" si="1"/>
        <v>80.849999999999994</v>
      </c>
    </row>
    <row r="1510" spans="1:9" ht="14">
      <c r="A1510" s="104" t="s">
        <v>390</v>
      </c>
      <c r="B1510" s="107" t="s">
        <v>1921</v>
      </c>
      <c r="C1510" s="104">
        <v>9</v>
      </c>
      <c r="D1510" s="104" t="s">
        <v>1197</v>
      </c>
      <c r="E1510" s="105" t="s">
        <v>615</v>
      </c>
      <c r="F1510" s="105" t="s">
        <v>1198</v>
      </c>
      <c r="G1510" s="105">
        <v>1</v>
      </c>
      <c r="H1510" s="106" t="str">
        <f t="shared" ca="1" si="0"/>
        <v/>
      </c>
      <c r="I1510" s="106" t="str">
        <f t="shared" ca="1" si="1"/>
        <v/>
      </c>
    </row>
    <row r="1511" spans="1:9" ht="14">
      <c r="A1511" s="104" t="s">
        <v>390</v>
      </c>
      <c r="B1511" s="107" t="s">
        <v>433</v>
      </c>
      <c r="C1511" s="104">
        <v>9</v>
      </c>
      <c r="D1511" s="104" t="s">
        <v>1197</v>
      </c>
      <c r="E1511" s="105" t="s">
        <v>615</v>
      </c>
      <c r="F1511" s="105" t="s">
        <v>1198</v>
      </c>
      <c r="G1511" s="105">
        <v>1</v>
      </c>
      <c r="H1511" s="108" t="str">
        <f t="shared" ca="1" si="0"/>
        <v>35.5</v>
      </c>
      <c r="I1511" s="109">
        <f t="shared" ca="1" si="1"/>
        <v>35.5</v>
      </c>
    </row>
    <row r="1512" spans="1:9" ht="14">
      <c r="A1512" s="104" t="s">
        <v>390</v>
      </c>
      <c r="B1512" s="107" t="s">
        <v>430</v>
      </c>
      <c r="C1512" s="104">
        <v>9</v>
      </c>
      <c r="D1512" s="104" t="s">
        <v>1197</v>
      </c>
      <c r="E1512" s="105" t="s">
        <v>615</v>
      </c>
      <c r="F1512" s="105" t="s">
        <v>1198</v>
      </c>
      <c r="G1512" s="105">
        <v>1</v>
      </c>
      <c r="H1512" s="106" t="str">
        <f t="shared" ca="1" si="0"/>
        <v>38.1</v>
      </c>
      <c r="I1512" s="106">
        <f t="shared" ca="1" si="1"/>
        <v>38.1</v>
      </c>
    </row>
    <row r="1513" spans="1:9" ht="14">
      <c r="A1513" s="104" t="s">
        <v>390</v>
      </c>
      <c r="B1513" s="107" t="s">
        <v>1922</v>
      </c>
      <c r="C1513" s="104">
        <v>6</v>
      </c>
      <c r="D1513" s="104" t="s">
        <v>1197</v>
      </c>
      <c r="E1513" s="105" t="s">
        <v>615</v>
      </c>
      <c r="F1513" s="105" t="s">
        <v>1198</v>
      </c>
      <c r="G1513" s="105">
        <v>1</v>
      </c>
      <c r="H1513" s="106" t="str">
        <f t="shared" ca="1" si="0"/>
        <v/>
      </c>
      <c r="I1513" s="106" t="str">
        <f t="shared" ca="1" si="1"/>
        <v/>
      </c>
    </row>
    <row r="1514" spans="1:9" ht="14">
      <c r="A1514" s="104" t="s">
        <v>390</v>
      </c>
      <c r="B1514" s="107" t="s">
        <v>411</v>
      </c>
      <c r="C1514" s="104">
        <v>10</v>
      </c>
      <c r="D1514" s="104" t="s">
        <v>1199</v>
      </c>
      <c r="E1514" s="105" t="s">
        <v>615</v>
      </c>
      <c r="F1514" s="105" t="s">
        <v>1198</v>
      </c>
      <c r="G1514" s="105">
        <v>1</v>
      </c>
      <c r="H1514" s="106" t="str">
        <f t="shared" ca="1" si="0"/>
        <v>59.25</v>
      </c>
      <c r="I1514" s="106">
        <f t="shared" ca="1" si="1"/>
        <v>59.25</v>
      </c>
    </row>
    <row r="1515" spans="1:9" ht="14">
      <c r="A1515" s="104" t="s">
        <v>390</v>
      </c>
      <c r="B1515" s="107" t="s">
        <v>399</v>
      </c>
      <c r="C1515" s="104">
        <v>10</v>
      </c>
      <c r="D1515" s="104" t="s">
        <v>1199</v>
      </c>
      <c r="E1515" s="105" t="s">
        <v>615</v>
      </c>
      <c r="F1515" s="105" t="s">
        <v>1198</v>
      </c>
      <c r="G1515" s="105">
        <v>1</v>
      </c>
      <c r="H1515" s="108" t="str">
        <f t="shared" ca="1" si="0"/>
        <v>68.7</v>
      </c>
      <c r="I1515" s="109">
        <f t="shared" ca="1" si="1"/>
        <v>68.7</v>
      </c>
    </row>
    <row r="1516" spans="1:9" ht="14">
      <c r="A1516" s="104" t="s">
        <v>390</v>
      </c>
      <c r="B1516" s="107" t="s">
        <v>429</v>
      </c>
      <c r="C1516" s="104">
        <v>8</v>
      </c>
      <c r="D1516" s="104" t="s">
        <v>1199</v>
      </c>
      <c r="E1516" s="105" t="s">
        <v>615</v>
      </c>
      <c r="F1516" s="105" t="s">
        <v>1198</v>
      </c>
      <c r="G1516" s="105">
        <v>1</v>
      </c>
      <c r="H1516" s="108" t="str">
        <f t="shared" ca="1" si="0"/>
        <v>47</v>
      </c>
      <c r="I1516" s="109">
        <f t="shared" ca="1" si="1"/>
        <v>47</v>
      </c>
    </row>
    <row r="1517" spans="1:9" ht="14">
      <c r="A1517" s="104" t="s">
        <v>390</v>
      </c>
      <c r="B1517" s="107" t="s">
        <v>431</v>
      </c>
      <c r="C1517" s="104">
        <v>7</v>
      </c>
      <c r="D1517" s="104" t="s">
        <v>1199</v>
      </c>
      <c r="E1517" s="105" t="s">
        <v>615</v>
      </c>
      <c r="F1517" s="105" t="s">
        <v>1198</v>
      </c>
      <c r="G1517" s="105">
        <v>1</v>
      </c>
      <c r="H1517" s="106" t="str">
        <f t="shared" ca="1" si="0"/>
        <v>40.35</v>
      </c>
      <c r="I1517" s="106">
        <f t="shared" ca="1" si="1"/>
        <v>40.35</v>
      </c>
    </row>
    <row r="1518" spans="1:9" ht="14">
      <c r="A1518" s="104" t="s">
        <v>390</v>
      </c>
      <c r="B1518" s="107" t="s">
        <v>1923</v>
      </c>
      <c r="C1518" s="104">
        <v>10</v>
      </c>
      <c r="D1518" s="104" t="s">
        <v>1199</v>
      </c>
      <c r="E1518" s="105" t="s">
        <v>615</v>
      </c>
      <c r="F1518" s="105" t="s">
        <v>1198</v>
      </c>
      <c r="G1518" s="105">
        <v>1</v>
      </c>
      <c r="H1518" s="106" t="str">
        <f t="shared" ca="1" si="0"/>
        <v/>
      </c>
      <c r="I1518" s="106" t="str">
        <f t="shared" ca="1" si="1"/>
        <v/>
      </c>
    </row>
    <row r="1519" spans="1:9" ht="14">
      <c r="A1519" s="104" t="s">
        <v>390</v>
      </c>
      <c r="B1519" s="107" t="s">
        <v>407</v>
      </c>
      <c r="C1519" s="104">
        <v>9</v>
      </c>
      <c r="D1519" s="104" t="s">
        <v>1199</v>
      </c>
      <c r="E1519" s="105" t="s">
        <v>615</v>
      </c>
      <c r="F1519" s="105" t="s">
        <v>1198</v>
      </c>
      <c r="G1519" s="105">
        <v>1</v>
      </c>
      <c r="H1519" s="106" t="str">
        <f t="shared" ca="1" si="0"/>
        <v>60.4</v>
      </c>
      <c r="I1519" s="106">
        <f t="shared" ca="1" si="1"/>
        <v>60.4</v>
      </c>
    </row>
    <row r="1520" spans="1:9" ht="14">
      <c r="A1520" s="104" t="s">
        <v>390</v>
      </c>
      <c r="B1520" s="107" t="s">
        <v>1924</v>
      </c>
      <c r="C1520" s="104">
        <v>8</v>
      </c>
      <c r="D1520" s="104" t="s">
        <v>1199</v>
      </c>
      <c r="E1520" s="105" t="s">
        <v>615</v>
      </c>
      <c r="F1520" s="105" t="s">
        <v>1198</v>
      </c>
      <c r="G1520" s="105">
        <v>1</v>
      </c>
      <c r="H1520" s="106" t="str">
        <f t="shared" ca="1" si="0"/>
        <v/>
      </c>
      <c r="I1520" s="106" t="str">
        <f t="shared" ca="1" si="1"/>
        <v/>
      </c>
    </row>
    <row r="1521" spans="1:9" ht="14">
      <c r="A1521" s="104" t="s">
        <v>390</v>
      </c>
      <c r="B1521" s="107" t="s">
        <v>1925</v>
      </c>
      <c r="C1521" s="104">
        <v>10</v>
      </c>
      <c r="D1521" s="104" t="s">
        <v>1199</v>
      </c>
      <c r="E1521" s="105" t="s">
        <v>615</v>
      </c>
      <c r="F1521" s="105" t="s">
        <v>1198</v>
      </c>
      <c r="G1521" s="105">
        <v>1</v>
      </c>
      <c r="H1521" s="106" t="str">
        <f t="shared" ca="1" si="0"/>
        <v/>
      </c>
      <c r="I1521" s="106" t="str">
        <f t="shared" ca="1" si="1"/>
        <v/>
      </c>
    </row>
    <row r="1522" spans="1:9" ht="14">
      <c r="A1522" s="104" t="s">
        <v>390</v>
      </c>
      <c r="B1522" s="107" t="s">
        <v>1926</v>
      </c>
      <c r="C1522" s="104">
        <v>10</v>
      </c>
      <c r="D1522" s="104" t="s">
        <v>1199</v>
      </c>
      <c r="E1522" s="105" t="s">
        <v>615</v>
      </c>
      <c r="F1522" s="105" t="s">
        <v>1198</v>
      </c>
      <c r="G1522" s="105">
        <v>1</v>
      </c>
      <c r="H1522" s="108" t="str">
        <f t="shared" ca="1" si="0"/>
        <v/>
      </c>
      <c r="I1522" s="109" t="str">
        <f t="shared" ca="1" si="1"/>
        <v/>
      </c>
    </row>
    <row r="1523" spans="1:9" ht="14">
      <c r="A1523" s="104" t="s">
        <v>390</v>
      </c>
      <c r="B1523" s="107" t="s">
        <v>1927</v>
      </c>
      <c r="C1523" s="104">
        <v>13</v>
      </c>
      <c r="D1523" s="104" t="s">
        <v>1197</v>
      </c>
      <c r="E1523" s="105" t="s">
        <v>1200</v>
      </c>
      <c r="F1523" s="105" t="s">
        <v>1039</v>
      </c>
      <c r="G1523" s="105">
        <v>1</v>
      </c>
      <c r="H1523" s="106" t="str">
        <f t="shared" ca="1" si="0"/>
        <v/>
      </c>
      <c r="I1523" s="106" t="str">
        <f t="shared" ca="1" si="1"/>
        <v/>
      </c>
    </row>
    <row r="1524" spans="1:9" ht="14">
      <c r="A1524" s="104" t="s">
        <v>390</v>
      </c>
      <c r="B1524" s="107" t="s">
        <v>515</v>
      </c>
      <c r="C1524" s="104">
        <v>14</v>
      </c>
      <c r="D1524" s="104" t="s">
        <v>1197</v>
      </c>
      <c r="E1524" s="105" t="s">
        <v>1200</v>
      </c>
      <c r="F1524" s="105" t="s">
        <v>1039</v>
      </c>
      <c r="G1524" s="105">
        <v>1</v>
      </c>
      <c r="H1524" s="106" t="str">
        <f t="shared" ca="1" si="0"/>
        <v>124.85</v>
      </c>
      <c r="I1524" s="106">
        <f t="shared" ca="1" si="1"/>
        <v>124.85</v>
      </c>
    </row>
    <row r="1525" spans="1:9" ht="14">
      <c r="A1525" s="104" t="s">
        <v>390</v>
      </c>
      <c r="B1525" s="107" t="s">
        <v>487</v>
      </c>
      <c r="C1525" s="104">
        <v>13</v>
      </c>
      <c r="D1525" s="104" t="s">
        <v>1197</v>
      </c>
      <c r="E1525" s="105" t="s">
        <v>1200</v>
      </c>
      <c r="F1525" s="105" t="s">
        <v>1039</v>
      </c>
      <c r="G1525" s="105">
        <v>1</v>
      </c>
      <c r="H1525" s="108" t="str">
        <f t="shared" ca="1" si="0"/>
        <v>135.75</v>
      </c>
      <c r="I1525" s="109">
        <f t="shared" ca="1" si="1"/>
        <v>135.75</v>
      </c>
    </row>
    <row r="1526" spans="1:9" ht="14">
      <c r="A1526" s="104" t="s">
        <v>390</v>
      </c>
      <c r="B1526" s="107" t="s">
        <v>485</v>
      </c>
      <c r="C1526" s="104">
        <v>14</v>
      </c>
      <c r="D1526" s="104" t="s">
        <v>1197</v>
      </c>
      <c r="E1526" s="105" t="s">
        <v>1200</v>
      </c>
      <c r="F1526" s="105" t="s">
        <v>1039</v>
      </c>
      <c r="G1526" s="105">
        <v>1</v>
      </c>
      <c r="H1526" s="108" t="str">
        <f t="shared" ca="1" si="0"/>
        <v>167.65</v>
      </c>
      <c r="I1526" s="109">
        <f t="shared" ca="1" si="1"/>
        <v>167.65</v>
      </c>
    </row>
    <row r="1527" spans="1:9" ht="14">
      <c r="A1527" s="104" t="s">
        <v>390</v>
      </c>
      <c r="B1527" s="107" t="s">
        <v>486</v>
      </c>
      <c r="C1527" s="104">
        <v>13</v>
      </c>
      <c r="D1527" s="104" t="s">
        <v>1199</v>
      </c>
      <c r="E1527" s="105" t="s">
        <v>1200</v>
      </c>
      <c r="F1527" s="105" t="s">
        <v>1039</v>
      </c>
      <c r="G1527" s="105">
        <v>1</v>
      </c>
      <c r="H1527" s="108" t="str">
        <f t="shared" ca="1" si="0"/>
        <v>120.25</v>
      </c>
      <c r="I1527" s="109">
        <f t="shared" ca="1" si="1"/>
        <v>120.25</v>
      </c>
    </row>
    <row r="1528" spans="1:9" ht="14">
      <c r="A1528" s="104" t="s">
        <v>390</v>
      </c>
      <c r="B1528" s="107" t="s">
        <v>484</v>
      </c>
      <c r="C1528" s="104">
        <v>13</v>
      </c>
      <c r="D1528" s="104" t="s">
        <v>1199</v>
      </c>
      <c r="E1528" s="105" t="s">
        <v>1200</v>
      </c>
      <c r="F1528" s="105" t="s">
        <v>1039</v>
      </c>
      <c r="G1528" s="105">
        <v>1</v>
      </c>
      <c r="H1528" s="106" t="str">
        <f t="shared" ca="1" si="0"/>
        <v>122</v>
      </c>
      <c r="I1528" s="106">
        <f t="shared" ca="1" si="1"/>
        <v>122</v>
      </c>
    </row>
    <row r="1529" spans="1:9" ht="14">
      <c r="A1529" s="104" t="s">
        <v>390</v>
      </c>
      <c r="B1529" s="107" t="s">
        <v>493</v>
      </c>
      <c r="C1529" s="104">
        <v>13</v>
      </c>
      <c r="D1529" s="104" t="s">
        <v>1199</v>
      </c>
      <c r="E1529" s="105" t="s">
        <v>1200</v>
      </c>
      <c r="F1529" s="105" t="s">
        <v>1039</v>
      </c>
      <c r="G1529" s="105">
        <v>1</v>
      </c>
      <c r="H1529" s="106" t="str">
        <f t="shared" ca="1" si="0"/>
        <v>83.5</v>
      </c>
      <c r="I1529" s="106">
        <f t="shared" ca="1" si="1"/>
        <v>83.5</v>
      </c>
    </row>
    <row r="1530" spans="1:9" ht="14">
      <c r="A1530" s="104" t="s">
        <v>390</v>
      </c>
      <c r="B1530" s="107" t="s">
        <v>469</v>
      </c>
      <c r="C1530" s="104">
        <v>11</v>
      </c>
      <c r="D1530" s="104" t="s">
        <v>1197</v>
      </c>
      <c r="E1530" s="105" t="s">
        <v>1198</v>
      </c>
      <c r="F1530" s="105" t="s">
        <v>1200</v>
      </c>
      <c r="G1530" s="105">
        <v>1</v>
      </c>
      <c r="H1530" s="108" t="str">
        <f t="shared" ca="1" si="0"/>
        <v>101.65</v>
      </c>
      <c r="I1530" s="109">
        <f t="shared" ca="1" si="1"/>
        <v>101.65</v>
      </c>
    </row>
    <row r="1531" spans="1:9" ht="14">
      <c r="A1531" s="104" t="s">
        <v>390</v>
      </c>
      <c r="B1531" s="107" t="s">
        <v>1928</v>
      </c>
      <c r="C1531" s="104">
        <v>12</v>
      </c>
      <c r="D1531" s="104" t="s">
        <v>1197</v>
      </c>
      <c r="E1531" s="105" t="s">
        <v>1198</v>
      </c>
      <c r="F1531" s="105" t="s">
        <v>1200</v>
      </c>
      <c r="G1531" s="105">
        <v>1</v>
      </c>
      <c r="H1531" s="108" t="str">
        <f t="shared" ca="1" si="0"/>
        <v/>
      </c>
      <c r="I1531" s="109" t="str">
        <f t="shared" ca="1" si="1"/>
        <v/>
      </c>
    </row>
    <row r="1532" spans="1:9" ht="14">
      <c r="A1532" s="104" t="s">
        <v>390</v>
      </c>
      <c r="B1532" s="107" t="s">
        <v>472</v>
      </c>
      <c r="C1532" s="104">
        <v>11</v>
      </c>
      <c r="D1532" s="104" t="s">
        <v>1197</v>
      </c>
      <c r="E1532" s="105" t="s">
        <v>1198</v>
      </c>
      <c r="F1532" s="105" t="s">
        <v>1200</v>
      </c>
      <c r="G1532" s="105">
        <v>1</v>
      </c>
      <c r="H1532" s="108" t="str">
        <f t="shared" ca="1" si="0"/>
        <v>81.1</v>
      </c>
      <c r="I1532" s="109">
        <f t="shared" ca="1" si="1"/>
        <v>81.099999999999994</v>
      </c>
    </row>
    <row r="1533" spans="1:9" ht="14">
      <c r="A1533" s="104" t="s">
        <v>390</v>
      </c>
      <c r="B1533" s="107" t="s">
        <v>476</v>
      </c>
      <c r="C1533" s="104">
        <v>12</v>
      </c>
      <c r="D1533" s="104" t="s">
        <v>1197</v>
      </c>
      <c r="E1533" s="105" t="s">
        <v>1198</v>
      </c>
      <c r="F1533" s="105" t="s">
        <v>1200</v>
      </c>
      <c r="G1533" s="105">
        <v>1</v>
      </c>
      <c r="H1533" s="108" t="str">
        <f t="shared" ca="1" si="0"/>
        <v>39.85</v>
      </c>
      <c r="I1533" s="109">
        <f t="shared" ca="1" si="1"/>
        <v>39.85</v>
      </c>
    </row>
    <row r="1534" spans="1:9" ht="14">
      <c r="A1534" s="104" t="s">
        <v>390</v>
      </c>
      <c r="B1534" s="107" t="s">
        <v>467</v>
      </c>
      <c r="C1534" s="104">
        <v>12</v>
      </c>
      <c r="D1534" s="104" t="s">
        <v>1199</v>
      </c>
      <c r="E1534" s="105" t="s">
        <v>1198</v>
      </c>
      <c r="F1534" s="105" t="s">
        <v>1200</v>
      </c>
      <c r="G1534" s="105">
        <v>1</v>
      </c>
      <c r="H1534" s="108" t="str">
        <f t="shared" ca="1" si="0"/>
        <v>91.5</v>
      </c>
      <c r="I1534" s="109">
        <f t="shared" ca="1" si="1"/>
        <v>91.5</v>
      </c>
    </row>
    <row r="1535" spans="1:9" ht="14">
      <c r="A1535" s="104" t="s">
        <v>390</v>
      </c>
      <c r="B1535" s="107" t="s">
        <v>464</v>
      </c>
      <c r="C1535" s="104">
        <v>11</v>
      </c>
      <c r="D1535" s="104" t="s">
        <v>1199</v>
      </c>
      <c r="E1535" s="105" t="s">
        <v>1198</v>
      </c>
      <c r="F1535" s="105" t="s">
        <v>1200</v>
      </c>
      <c r="G1535" s="105">
        <v>1</v>
      </c>
      <c r="H1535" s="106" t="str">
        <f t="shared" ca="1" si="0"/>
        <v>93.5</v>
      </c>
      <c r="I1535" s="106">
        <f t="shared" ca="1" si="1"/>
        <v>93.5</v>
      </c>
    </row>
    <row r="1536" spans="1:9" ht="14">
      <c r="A1536" s="104" t="s">
        <v>390</v>
      </c>
      <c r="B1536" s="107" t="s">
        <v>1929</v>
      </c>
      <c r="C1536" s="104">
        <v>11</v>
      </c>
      <c r="D1536" s="104" t="s">
        <v>1199</v>
      </c>
      <c r="E1536" s="105" t="s">
        <v>1198</v>
      </c>
      <c r="F1536" s="105" t="s">
        <v>1200</v>
      </c>
      <c r="G1536" s="105">
        <v>1</v>
      </c>
      <c r="H1536" s="106" t="str">
        <f t="shared" ca="1" si="0"/>
        <v/>
      </c>
      <c r="I1536" s="106" t="str">
        <f t="shared" ca="1" si="1"/>
        <v/>
      </c>
    </row>
    <row r="1537" spans="1:9" ht="14">
      <c r="A1537" s="104" t="s">
        <v>390</v>
      </c>
      <c r="B1537" s="107" t="s">
        <v>475</v>
      </c>
      <c r="C1537" s="104">
        <v>12</v>
      </c>
      <c r="D1537" s="104" t="s">
        <v>1199</v>
      </c>
      <c r="E1537" s="105" t="s">
        <v>1198</v>
      </c>
      <c r="F1537" s="105" t="s">
        <v>1200</v>
      </c>
      <c r="G1537" s="105">
        <v>1</v>
      </c>
      <c r="H1537" s="106" t="str">
        <f t="shared" ca="1" si="0"/>
        <v>88.7</v>
      </c>
      <c r="I1537" s="106">
        <f t="shared" ca="1" si="1"/>
        <v>88.7</v>
      </c>
    </row>
    <row r="1538" spans="1:9" ht="14">
      <c r="A1538" s="104" t="s">
        <v>390</v>
      </c>
      <c r="B1538" s="107" t="s">
        <v>1930</v>
      </c>
      <c r="C1538" s="104">
        <v>11</v>
      </c>
      <c r="D1538" s="104" t="s">
        <v>1199</v>
      </c>
      <c r="E1538" s="105" t="s">
        <v>1198</v>
      </c>
      <c r="F1538" s="105" t="s">
        <v>1200</v>
      </c>
      <c r="G1538" s="105">
        <v>1</v>
      </c>
      <c r="H1538" s="106" t="str">
        <f t="shared" ca="1" si="0"/>
        <v/>
      </c>
      <c r="I1538" s="106" t="str">
        <f t="shared" ca="1" si="1"/>
        <v/>
      </c>
    </row>
    <row r="1539" spans="1:9" ht="14">
      <c r="A1539" s="104" t="s">
        <v>390</v>
      </c>
      <c r="B1539" s="107" t="s">
        <v>473</v>
      </c>
      <c r="C1539" s="104">
        <v>11</v>
      </c>
      <c r="D1539" s="104" t="s">
        <v>1199</v>
      </c>
      <c r="E1539" s="105" t="s">
        <v>1198</v>
      </c>
      <c r="F1539" s="105" t="s">
        <v>1200</v>
      </c>
      <c r="G1539" s="105">
        <v>1</v>
      </c>
      <c r="H1539" s="108" t="str">
        <f t="shared" ca="1" si="0"/>
        <v>89.5</v>
      </c>
      <c r="I1539" s="109">
        <f t="shared" ca="1" si="1"/>
        <v>89.5</v>
      </c>
    </row>
    <row r="1540" spans="1:9" ht="14">
      <c r="A1540" s="104" t="s">
        <v>390</v>
      </c>
      <c r="B1540" s="107" t="s">
        <v>517</v>
      </c>
      <c r="C1540" s="104">
        <v>17</v>
      </c>
      <c r="D1540" s="104" t="s">
        <v>1197</v>
      </c>
      <c r="E1540" s="105" t="s">
        <v>1039</v>
      </c>
      <c r="F1540" s="105" t="s">
        <v>1039</v>
      </c>
      <c r="G1540" s="105">
        <v>1</v>
      </c>
      <c r="H1540" s="106" t="str">
        <f t="shared" ca="1" si="0"/>
        <v>120</v>
      </c>
      <c r="I1540" s="106">
        <f t="shared" ca="1" si="1"/>
        <v>120</v>
      </c>
    </row>
    <row r="1541" spans="1:9" ht="14">
      <c r="A1541" s="104" t="s">
        <v>390</v>
      </c>
      <c r="B1541" s="107" t="s">
        <v>1931</v>
      </c>
      <c r="C1541" s="104">
        <v>15</v>
      </c>
      <c r="D1541" s="104" t="s">
        <v>1197</v>
      </c>
      <c r="E1541" s="105" t="s">
        <v>1039</v>
      </c>
      <c r="F1541" s="105" t="s">
        <v>1039</v>
      </c>
      <c r="G1541" s="105">
        <v>1</v>
      </c>
      <c r="H1541" s="108" t="str">
        <f t="shared" ca="1" si="0"/>
        <v/>
      </c>
      <c r="I1541" s="109" t="str">
        <f t="shared" ca="1" si="1"/>
        <v/>
      </c>
    </row>
    <row r="1542" spans="1:9" ht="14">
      <c r="A1542" s="104" t="s">
        <v>390</v>
      </c>
      <c r="B1542" s="107" t="s">
        <v>509</v>
      </c>
      <c r="C1542" s="104">
        <v>16</v>
      </c>
      <c r="D1542" s="104" t="s">
        <v>1197</v>
      </c>
      <c r="E1542" s="105" t="s">
        <v>1039</v>
      </c>
      <c r="F1542" s="105" t="s">
        <v>1039</v>
      </c>
      <c r="G1542" s="105">
        <v>1</v>
      </c>
      <c r="H1542" s="108" t="str">
        <f t="shared" ca="1" si="0"/>
        <v>247.3</v>
      </c>
      <c r="I1542" s="109">
        <f t="shared" ca="1" si="1"/>
        <v>247.3</v>
      </c>
    </row>
    <row r="1543" spans="1:9" ht="14">
      <c r="A1543" s="104" t="s">
        <v>390</v>
      </c>
      <c r="B1543" s="107" t="s">
        <v>516</v>
      </c>
      <c r="C1543" s="104">
        <v>17</v>
      </c>
      <c r="D1543" s="104" t="s">
        <v>1199</v>
      </c>
      <c r="E1543" s="105" t="s">
        <v>1039</v>
      </c>
      <c r="F1543" s="105" t="s">
        <v>1039</v>
      </c>
      <c r="G1543" s="105">
        <v>1</v>
      </c>
      <c r="H1543" s="106" t="str">
        <f t="shared" ca="1" si="0"/>
        <v>154.1</v>
      </c>
      <c r="I1543" s="106">
        <f t="shared" ca="1" si="1"/>
        <v>154.1</v>
      </c>
    </row>
    <row r="1544" spans="1:9" ht="14">
      <c r="A1544" s="104" t="s">
        <v>390</v>
      </c>
      <c r="B1544" s="107" t="s">
        <v>521</v>
      </c>
      <c r="C1544" s="104">
        <v>15</v>
      </c>
      <c r="D1544" s="104" t="s">
        <v>1199</v>
      </c>
      <c r="E1544" s="105" t="s">
        <v>1039</v>
      </c>
      <c r="F1544" s="105" t="s">
        <v>1039</v>
      </c>
      <c r="G1544" s="105">
        <v>1</v>
      </c>
      <c r="H1544" s="108" t="str">
        <f t="shared" ca="1" si="0"/>
        <v>108.55</v>
      </c>
      <c r="I1544" s="109">
        <f t="shared" ca="1" si="1"/>
        <v>108.55</v>
      </c>
    </row>
    <row r="1545" spans="1:9" ht="14">
      <c r="A1545" s="104" t="s">
        <v>390</v>
      </c>
      <c r="B1545" s="107" t="s">
        <v>507</v>
      </c>
      <c r="C1545" s="104">
        <v>18</v>
      </c>
      <c r="D1545" s="104" t="s">
        <v>1199</v>
      </c>
      <c r="E1545" s="105" t="s">
        <v>1039</v>
      </c>
      <c r="F1545" s="105" t="s">
        <v>1039</v>
      </c>
      <c r="G1545" s="105">
        <v>1</v>
      </c>
      <c r="H1545" s="106" t="str">
        <f t="shared" ca="1" si="0"/>
        <v>208.25</v>
      </c>
      <c r="I1545" s="106">
        <f t="shared" ca="1" si="1"/>
        <v>208.25</v>
      </c>
    </row>
    <row r="1546" spans="1:9" ht="14">
      <c r="A1546" s="104" t="s">
        <v>390</v>
      </c>
      <c r="B1546" s="107" t="s">
        <v>518</v>
      </c>
      <c r="C1546" s="104">
        <v>15</v>
      </c>
      <c r="D1546" s="104" t="s">
        <v>1199</v>
      </c>
      <c r="E1546" s="105" t="s">
        <v>1039</v>
      </c>
      <c r="F1546" s="105" t="s">
        <v>1039</v>
      </c>
      <c r="G1546" s="105">
        <v>1</v>
      </c>
      <c r="H1546" s="106" t="str">
        <f t="shared" ca="1" si="0"/>
        <v>134.75</v>
      </c>
      <c r="I1546" s="106">
        <f t="shared" ca="1" si="1"/>
        <v>134.75</v>
      </c>
    </row>
    <row r="1547" spans="1:9" ht="14">
      <c r="A1547" s="104" t="s">
        <v>928</v>
      </c>
      <c r="B1547" s="107" t="s">
        <v>1932</v>
      </c>
      <c r="C1547" s="104">
        <v>8</v>
      </c>
      <c r="D1547" s="104" t="s">
        <v>1197</v>
      </c>
      <c r="E1547" s="105" t="s">
        <v>615</v>
      </c>
      <c r="F1547" s="105" t="s">
        <v>1198</v>
      </c>
      <c r="G1547" s="105">
        <v>6</v>
      </c>
      <c r="H1547" s="108" t="str">
        <f t="shared" ca="1" si="0"/>
        <v/>
      </c>
      <c r="I1547" s="109" t="str">
        <f t="shared" ca="1" si="1"/>
        <v/>
      </c>
    </row>
    <row r="1548" spans="1:9" ht="14">
      <c r="A1548" s="104" t="s">
        <v>928</v>
      </c>
      <c r="B1548" s="107" t="s">
        <v>1933</v>
      </c>
      <c r="C1548" s="104">
        <v>10</v>
      </c>
      <c r="D1548" s="104" t="s">
        <v>1197</v>
      </c>
      <c r="E1548" s="105" t="s">
        <v>615</v>
      </c>
      <c r="F1548" s="105" t="s">
        <v>1198</v>
      </c>
      <c r="G1548" s="105">
        <v>6</v>
      </c>
      <c r="H1548" s="106" t="str">
        <f t="shared" ca="1" si="0"/>
        <v/>
      </c>
      <c r="I1548" s="106" t="str">
        <f t="shared" ca="1" si="1"/>
        <v/>
      </c>
    </row>
    <row r="1549" spans="1:9" ht="14">
      <c r="A1549" s="104" t="s">
        <v>928</v>
      </c>
      <c r="B1549" s="107" t="s">
        <v>1934</v>
      </c>
      <c r="C1549" s="104">
        <v>9</v>
      </c>
      <c r="D1549" s="104" t="s">
        <v>1197</v>
      </c>
      <c r="E1549" s="105" t="s">
        <v>615</v>
      </c>
      <c r="F1549" s="105" t="s">
        <v>1198</v>
      </c>
      <c r="G1549" s="105">
        <v>6</v>
      </c>
      <c r="H1549" s="108" t="str">
        <f t="shared" ca="1" si="0"/>
        <v/>
      </c>
      <c r="I1549" s="109" t="str">
        <f t="shared" ca="1" si="1"/>
        <v/>
      </c>
    </row>
    <row r="1550" spans="1:9" ht="14">
      <c r="A1550" s="104" t="s">
        <v>928</v>
      </c>
      <c r="B1550" s="107" t="s">
        <v>1935</v>
      </c>
      <c r="C1550" s="104">
        <v>9</v>
      </c>
      <c r="D1550" s="104" t="s">
        <v>1197</v>
      </c>
      <c r="E1550" s="105" t="s">
        <v>615</v>
      </c>
      <c r="F1550" s="105" t="s">
        <v>1198</v>
      </c>
      <c r="G1550" s="105">
        <v>6</v>
      </c>
      <c r="H1550" s="106" t="str">
        <f t="shared" ca="1" si="0"/>
        <v/>
      </c>
      <c r="I1550" s="106" t="str">
        <f t="shared" ca="1" si="1"/>
        <v/>
      </c>
    </row>
    <row r="1551" spans="1:9" ht="14">
      <c r="A1551" s="104" t="s">
        <v>928</v>
      </c>
      <c r="B1551" s="107" t="s">
        <v>1936</v>
      </c>
      <c r="C1551" s="104">
        <v>10</v>
      </c>
      <c r="D1551" s="104" t="s">
        <v>1197</v>
      </c>
      <c r="E1551" s="105" t="s">
        <v>615</v>
      </c>
      <c r="F1551" s="105" t="s">
        <v>1198</v>
      </c>
      <c r="G1551" s="105">
        <v>6</v>
      </c>
      <c r="H1551" s="108" t="str">
        <f t="shared" ca="1" si="0"/>
        <v/>
      </c>
      <c r="I1551" s="109" t="str">
        <f t="shared" ca="1" si="1"/>
        <v/>
      </c>
    </row>
    <row r="1552" spans="1:9" ht="14">
      <c r="A1552" s="104" t="s">
        <v>928</v>
      </c>
      <c r="B1552" s="107" t="s">
        <v>930</v>
      </c>
      <c r="C1552" s="104">
        <v>10</v>
      </c>
      <c r="D1552" s="104" t="s">
        <v>1197</v>
      </c>
      <c r="E1552" s="105" t="s">
        <v>615</v>
      </c>
      <c r="F1552" s="105" t="s">
        <v>1198</v>
      </c>
      <c r="G1552" s="105">
        <v>6</v>
      </c>
      <c r="H1552" s="106" t="str">
        <f t="shared" ca="1" si="0"/>
        <v>67.45</v>
      </c>
      <c r="I1552" s="106">
        <f t="shared" ca="1" si="1"/>
        <v>67.45</v>
      </c>
    </row>
    <row r="1553" spans="1:9" ht="14">
      <c r="A1553" s="104" t="s">
        <v>928</v>
      </c>
      <c r="B1553" s="107" t="s">
        <v>1937</v>
      </c>
      <c r="C1553" s="104">
        <v>9</v>
      </c>
      <c r="D1553" s="104" t="s">
        <v>1197</v>
      </c>
      <c r="E1553" s="105" t="s">
        <v>615</v>
      </c>
      <c r="F1553" s="105" t="s">
        <v>1198</v>
      </c>
      <c r="G1553" s="105">
        <v>6</v>
      </c>
      <c r="H1553" s="106" t="str">
        <f t="shared" ca="1" si="0"/>
        <v/>
      </c>
      <c r="I1553" s="106" t="str">
        <f t="shared" ca="1" si="1"/>
        <v/>
      </c>
    </row>
    <row r="1554" spans="1:9" ht="14">
      <c r="A1554" s="104" t="s">
        <v>928</v>
      </c>
      <c r="B1554" s="107" t="s">
        <v>1938</v>
      </c>
      <c r="C1554" s="104">
        <v>9</v>
      </c>
      <c r="D1554" s="104" t="s">
        <v>1197</v>
      </c>
      <c r="E1554" s="105" t="s">
        <v>615</v>
      </c>
      <c r="F1554" s="105" t="s">
        <v>1198</v>
      </c>
      <c r="G1554" s="105">
        <v>6</v>
      </c>
      <c r="H1554" s="106" t="str">
        <f t="shared" ca="1" si="0"/>
        <v/>
      </c>
      <c r="I1554" s="106" t="str">
        <f t="shared" ca="1" si="1"/>
        <v/>
      </c>
    </row>
    <row r="1555" spans="1:9" ht="14">
      <c r="A1555" s="104" t="s">
        <v>928</v>
      </c>
      <c r="B1555" s="107" t="s">
        <v>1939</v>
      </c>
      <c r="C1555" s="104">
        <v>9</v>
      </c>
      <c r="D1555" s="104" t="s">
        <v>1197</v>
      </c>
      <c r="E1555" s="105" t="s">
        <v>615</v>
      </c>
      <c r="F1555" s="105" t="s">
        <v>1198</v>
      </c>
      <c r="G1555" s="105">
        <v>6</v>
      </c>
      <c r="H1555" s="106" t="str">
        <f t="shared" ca="1" si="0"/>
        <v/>
      </c>
      <c r="I1555" s="106" t="str">
        <f t="shared" ca="1" si="1"/>
        <v/>
      </c>
    </row>
    <row r="1556" spans="1:9" ht="14">
      <c r="A1556" s="104" t="s">
        <v>928</v>
      </c>
      <c r="B1556" s="107" t="s">
        <v>938</v>
      </c>
      <c r="C1556" s="104">
        <v>7</v>
      </c>
      <c r="D1556" s="104" t="s">
        <v>1197</v>
      </c>
      <c r="E1556" s="105" t="s">
        <v>615</v>
      </c>
      <c r="F1556" s="105" t="s">
        <v>1198</v>
      </c>
      <c r="G1556" s="105">
        <v>6</v>
      </c>
      <c r="H1556" s="106" t="str">
        <f t="shared" ca="1" si="0"/>
        <v>42.1</v>
      </c>
      <c r="I1556" s="106">
        <f t="shared" ca="1" si="1"/>
        <v>42.1</v>
      </c>
    </row>
    <row r="1557" spans="1:9" ht="14">
      <c r="A1557" s="104" t="s">
        <v>928</v>
      </c>
      <c r="B1557" s="107" t="s">
        <v>1940</v>
      </c>
      <c r="C1557" s="104">
        <v>8</v>
      </c>
      <c r="D1557" s="104" t="s">
        <v>1199</v>
      </c>
      <c r="E1557" s="105" t="s">
        <v>615</v>
      </c>
      <c r="F1557" s="105" t="s">
        <v>1198</v>
      </c>
      <c r="G1557" s="105">
        <v>6</v>
      </c>
      <c r="H1557" s="108" t="str">
        <f t="shared" ca="1" si="0"/>
        <v/>
      </c>
      <c r="I1557" s="109" t="str">
        <f t="shared" ca="1" si="1"/>
        <v/>
      </c>
    </row>
    <row r="1558" spans="1:9" ht="14">
      <c r="A1558" s="104" t="s">
        <v>928</v>
      </c>
      <c r="B1558" s="107" t="s">
        <v>941</v>
      </c>
      <c r="C1558" s="104">
        <v>10</v>
      </c>
      <c r="D1558" s="104" t="s">
        <v>1199</v>
      </c>
      <c r="E1558" s="105" t="s">
        <v>615</v>
      </c>
      <c r="F1558" s="105" t="s">
        <v>1198</v>
      </c>
      <c r="G1558" s="105">
        <v>6</v>
      </c>
      <c r="H1558" s="106" t="str">
        <f t="shared" ca="1" si="0"/>
        <v>38.45</v>
      </c>
      <c r="I1558" s="106">
        <f t="shared" ca="1" si="1"/>
        <v>38.450000000000003</v>
      </c>
    </row>
    <row r="1559" spans="1:9" ht="14">
      <c r="A1559" s="104" t="s">
        <v>928</v>
      </c>
      <c r="B1559" s="107" t="s">
        <v>1941</v>
      </c>
      <c r="C1559" s="104">
        <v>9</v>
      </c>
      <c r="D1559" s="104" t="s">
        <v>1199</v>
      </c>
      <c r="E1559" s="105" t="s">
        <v>615</v>
      </c>
      <c r="F1559" s="105" t="s">
        <v>1198</v>
      </c>
      <c r="G1559" s="105">
        <v>6</v>
      </c>
      <c r="H1559" s="106" t="str">
        <f t="shared" ca="1" si="0"/>
        <v/>
      </c>
      <c r="I1559" s="106" t="str">
        <f t="shared" ca="1" si="1"/>
        <v/>
      </c>
    </row>
    <row r="1560" spans="1:9" ht="14">
      <c r="A1560" s="104" t="s">
        <v>928</v>
      </c>
      <c r="B1560" s="107" t="s">
        <v>1942</v>
      </c>
      <c r="C1560" s="104">
        <v>7</v>
      </c>
      <c r="D1560" s="104" t="s">
        <v>1199</v>
      </c>
      <c r="E1560" s="105" t="s">
        <v>615</v>
      </c>
      <c r="F1560" s="105" t="s">
        <v>1198</v>
      </c>
      <c r="G1560" s="105">
        <v>6</v>
      </c>
      <c r="H1560" s="108" t="str">
        <f t="shared" ca="1" si="0"/>
        <v/>
      </c>
      <c r="I1560" s="109" t="str">
        <f t="shared" ca="1" si="1"/>
        <v/>
      </c>
    </row>
    <row r="1561" spans="1:9" ht="14">
      <c r="A1561" s="104" t="s">
        <v>928</v>
      </c>
      <c r="B1561" s="107" t="s">
        <v>1943</v>
      </c>
      <c r="C1561" s="104">
        <v>8</v>
      </c>
      <c r="D1561" s="104" t="s">
        <v>1199</v>
      </c>
      <c r="E1561" s="105" t="s">
        <v>615</v>
      </c>
      <c r="F1561" s="105" t="s">
        <v>1198</v>
      </c>
      <c r="G1561" s="105">
        <v>6</v>
      </c>
      <c r="H1561" s="106" t="str">
        <f t="shared" ca="1" si="0"/>
        <v/>
      </c>
      <c r="I1561" s="106" t="str">
        <f t="shared" ca="1" si="1"/>
        <v/>
      </c>
    </row>
    <row r="1562" spans="1:9" ht="14">
      <c r="A1562" s="104" t="s">
        <v>928</v>
      </c>
      <c r="B1562" s="107" t="s">
        <v>1944</v>
      </c>
      <c r="C1562" s="104">
        <v>8</v>
      </c>
      <c r="D1562" s="104" t="s">
        <v>1199</v>
      </c>
      <c r="E1562" s="105" t="s">
        <v>615</v>
      </c>
      <c r="F1562" s="105" t="s">
        <v>1198</v>
      </c>
      <c r="G1562" s="105">
        <v>6</v>
      </c>
      <c r="H1562" s="106" t="str">
        <f t="shared" ca="1" si="0"/>
        <v/>
      </c>
      <c r="I1562" s="106" t="str">
        <f t="shared" ca="1" si="1"/>
        <v/>
      </c>
    </row>
    <row r="1563" spans="1:9" ht="14">
      <c r="A1563" s="104" t="s">
        <v>928</v>
      </c>
      <c r="B1563" s="107" t="s">
        <v>1945</v>
      </c>
      <c r="C1563" s="104">
        <v>7</v>
      </c>
      <c r="D1563" s="104" t="s">
        <v>1199</v>
      </c>
      <c r="E1563" s="105" t="s">
        <v>615</v>
      </c>
      <c r="F1563" s="105" t="s">
        <v>1198</v>
      </c>
      <c r="G1563" s="105">
        <v>6</v>
      </c>
      <c r="H1563" s="106" t="str">
        <f t="shared" ca="1" si="0"/>
        <v/>
      </c>
      <c r="I1563" s="106" t="str">
        <f t="shared" ca="1" si="1"/>
        <v/>
      </c>
    </row>
    <row r="1564" spans="1:9" ht="14">
      <c r="A1564" s="104" t="s">
        <v>928</v>
      </c>
      <c r="B1564" s="107" t="s">
        <v>1946</v>
      </c>
      <c r="C1564" s="104">
        <v>5</v>
      </c>
      <c r="D1564" s="104" t="s">
        <v>1199</v>
      </c>
      <c r="E1564" s="105" t="s">
        <v>615</v>
      </c>
      <c r="F1564" s="105" t="s">
        <v>1198</v>
      </c>
      <c r="G1564" s="105">
        <v>6</v>
      </c>
      <c r="H1564" s="106" t="str">
        <f t="shared" ca="1" si="0"/>
        <v/>
      </c>
      <c r="I1564" s="106" t="str">
        <f t="shared" ca="1" si="1"/>
        <v/>
      </c>
    </row>
    <row r="1565" spans="1:9" ht="14">
      <c r="A1565" s="104" t="s">
        <v>928</v>
      </c>
      <c r="B1565" s="107" t="s">
        <v>1947</v>
      </c>
      <c r="C1565" s="104">
        <v>9</v>
      </c>
      <c r="D1565" s="104" t="s">
        <v>1199</v>
      </c>
      <c r="E1565" s="105" t="s">
        <v>615</v>
      </c>
      <c r="F1565" s="105" t="s">
        <v>1198</v>
      </c>
      <c r="G1565" s="105">
        <v>6</v>
      </c>
      <c r="H1565" s="106" t="str">
        <f t="shared" ca="1" si="0"/>
        <v/>
      </c>
      <c r="I1565" s="106" t="str">
        <f t="shared" ca="1" si="1"/>
        <v/>
      </c>
    </row>
    <row r="1566" spans="1:9" ht="14">
      <c r="A1566" s="104" t="s">
        <v>928</v>
      </c>
      <c r="B1566" s="107" t="s">
        <v>1948</v>
      </c>
      <c r="C1566" s="104">
        <v>8</v>
      </c>
      <c r="D1566" s="104" t="s">
        <v>1199</v>
      </c>
      <c r="E1566" s="105" t="s">
        <v>615</v>
      </c>
      <c r="F1566" s="105" t="s">
        <v>1198</v>
      </c>
      <c r="G1566" s="105">
        <v>6</v>
      </c>
      <c r="H1566" s="106" t="str">
        <f t="shared" ca="1" si="0"/>
        <v/>
      </c>
      <c r="I1566" s="106" t="str">
        <f t="shared" ca="1" si="1"/>
        <v/>
      </c>
    </row>
    <row r="1567" spans="1:9" ht="14">
      <c r="A1567" s="104" t="s">
        <v>928</v>
      </c>
      <c r="B1567" s="107" t="s">
        <v>1949</v>
      </c>
      <c r="C1567" s="104">
        <v>9</v>
      </c>
      <c r="D1567" s="104" t="s">
        <v>1199</v>
      </c>
      <c r="E1567" s="105" t="s">
        <v>615</v>
      </c>
      <c r="F1567" s="105" t="s">
        <v>1198</v>
      </c>
      <c r="G1567" s="105">
        <v>6</v>
      </c>
      <c r="H1567" s="106" t="str">
        <f t="shared" ca="1" si="0"/>
        <v/>
      </c>
      <c r="I1567" s="106" t="str">
        <f t="shared" ca="1" si="1"/>
        <v/>
      </c>
    </row>
    <row r="1568" spans="1:9" ht="14">
      <c r="A1568" s="104" t="s">
        <v>928</v>
      </c>
      <c r="B1568" s="107" t="s">
        <v>937</v>
      </c>
      <c r="C1568" s="104">
        <v>9</v>
      </c>
      <c r="D1568" s="104" t="s">
        <v>1199</v>
      </c>
      <c r="E1568" s="105" t="s">
        <v>615</v>
      </c>
      <c r="F1568" s="105" t="s">
        <v>1198</v>
      </c>
      <c r="G1568" s="105">
        <v>6</v>
      </c>
      <c r="H1568" s="108" t="str">
        <f t="shared" ca="1" si="0"/>
        <v>47.55</v>
      </c>
      <c r="I1568" s="109">
        <f t="shared" ca="1" si="1"/>
        <v>47.55</v>
      </c>
    </row>
    <row r="1569" spans="1:9" ht="14">
      <c r="A1569" s="104" t="s">
        <v>928</v>
      </c>
      <c r="B1569" s="107" t="s">
        <v>1950</v>
      </c>
      <c r="C1569" s="104">
        <v>7</v>
      </c>
      <c r="D1569" s="104" t="s">
        <v>1199</v>
      </c>
      <c r="E1569" s="105" t="s">
        <v>615</v>
      </c>
      <c r="F1569" s="105" t="s">
        <v>1198</v>
      </c>
      <c r="G1569" s="105">
        <v>6</v>
      </c>
      <c r="H1569" s="106" t="str">
        <f t="shared" ca="1" si="0"/>
        <v/>
      </c>
      <c r="I1569" s="106" t="str">
        <f t="shared" ca="1" si="1"/>
        <v/>
      </c>
    </row>
    <row r="1570" spans="1:9" ht="14">
      <c r="A1570" s="104" t="s">
        <v>928</v>
      </c>
      <c r="B1570" s="107" t="s">
        <v>1951</v>
      </c>
      <c r="C1570" s="104">
        <v>9</v>
      </c>
      <c r="D1570" s="104" t="s">
        <v>1199</v>
      </c>
      <c r="E1570" s="105" t="s">
        <v>615</v>
      </c>
      <c r="F1570" s="105" t="s">
        <v>1198</v>
      </c>
      <c r="G1570" s="105">
        <v>6</v>
      </c>
      <c r="H1570" s="106" t="str">
        <f t="shared" ca="1" si="0"/>
        <v/>
      </c>
      <c r="I1570" s="106" t="str">
        <f t="shared" ca="1" si="1"/>
        <v/>
      </c>
    </row>
    <row r="1571" spans="1:9" ht="14">
      <c r="A1571" s="104" t="s">
        <v>928</v>
      </c>
      <c r="B1571" s="107" t="s">
        <v>939</v>
      </c>
      <c r="C1571" s="104">
        <v>9</v>
      </c>
      <c r="D1571" s="104" t="s">
        <v>1199</v>
      </c>
      <c r="E1571" s="105" t="s">
        <v>615</v>
      </c>
      <c r="F1571" s="105" t="s">
        <v>1198</v>
      </c>
      <c r="G1571" s="105">
        <v>6</v>
      </c>
      <c r="H1571" s="106" t="str">
        <f t="shared" ca="1" si="0"/>
        <v>41.45</v>
      </c>
      <c r="I1571" s="106">
        <f t="shared" ca="1" si="1"/>
        <v>41.45</v>
      </c>
    </row>
    <row r="1572" spans="1:9" ht="14">
      <c r="A1572" s="104" t="s">
        <v>928</v>
      </c>
      <c r="B1572" s="107" t="s">
        <v>1952</v>
      </c>
      <c r="C1572" s="104">
        <v>9</v>
      </c>
      <c r="D1572" s="104" t="s">
        <v>1199</v>
      </c>
      <c r="E1572" s="105" t="s">
        <v>615</v>
      </c>
      <c r="F1572" s="105" t="s">
        <v>1198</v>
      </c>
      <c r="G1572" s="105">
        <v>6</v>
      </c>
      <c r="H1572" s="106" t="str">
        <f t="shared" ca="1" si="0"/>
        <v/>
      </c>
      <c r="I1572" s="106" t="str">
        <f t="shared" ca="1" si="1"/>
        <v/>
      </c>
    </row>
    <row r="1573" spans="1:9" ht="14">
      <c r="A1573" s="104" t="s">
        <v>928</v>
      </c>
      <c r="B1573" s="107" t="s">
        <v>935</v>
      </c>
      <c r="C1573" s="104">
        <v>9</v>
      </c>
      <c r="D1573" s="104" t="s">
        <v>1199</v>
      </c>
      <c r="E1573" s="105" t="s">
        <v>615</v>
      </c>
      <c r="F1573" s="105" t="s">
        <v>1198</v>
      </c>
      <c r="G1573" s="105">
        <v>6</v>
      </c>
      <c r="H1573" s="108" t="str">
        <f t="shared" ca="1" si="0"/>
        <v>51.6</v>
      </c>
      <c r="I1573" s="109">
        <f t="shared" ca="1" si="1"/>
        <v>51.6</v>
      </c>
    </row>
    <row r="1574" spans="1:9" ht="14">
      <c r="A1574" s="104" t="s">
        <v>928</v>
      </c>
      <c r="B1574" s="107" t="s">
        <v>1953</v>
      </c>
      <c r="C1574" s="104">
        <v>10</v>
      </c>
      <c r="D1574" s="104" t="s">
        <v>1199</v>
      </c>
      <c r="E1574" s="105" t="s">
        <v>615</v>
      </c>
      <c r="F1574" s="105" t="s">
        <v>1198</v>
      </c>
      <c r="G1574" s="105">
        <v>6</v>
      </c>
      <c r="H1574" s="106" t="str">
        <f t="shared" ca="1" si="0"/>
        <v/>
      </c>
      <c r="I1574" s="106" t="str">
        <f t="shared" ca="1" si="1"/>
        <v/>
      </c>
    </row>
    <row r="1575" spans="1:9" ht="14">
      <c r="A1575" s="104" t="s">
        <v>928</v>
      </c>
      <c r="B1575" s="107" t="s">
        <v>1954</v>
      </c>
      <c r="C1575" s="104">
        <v>10</v>
      </c>
      <c r="D1575" s="104" t="s">
        <v>1199</v>
      </c>
      <c r="E1575" s="105" t="s">
        <v>615</v>
      </c>
      <c r="F1575" s="105" t="s">
        <v>1198</v>
      </c>
      <c r="G1575" s="105">
        <v>6</v>
      </c>
      <c r="H1575" s="106" t="str">
        <f t="shared" ca="1" si="0"/>
        <v/>
      </c>
      <c r="I1575" s="106" t="str">
        <f t="shared" ca="1" si="1"/>
        <v/>
      </c>
    </row>
    <row r="1576" spans="1:9" ht="14">
      <c r="A1576" s="104" t="s">
        <v>928</v>
      </c>
      <c r="B1576" s="107" t="s">
        <v>1955</v>
      </c>
      <c r="C1576" s="104">
        <v>13</v>
      </c>
      <c r="D1576" s="104" t="s">
        <v>1197</v>
      </c>
      <c r="E1576" s="105" t="s">
        <v>1200</v>
      </c>
      <c r="F1576" s="105" t="s">
        <v>1039</v>
      </c>
      <c r="G1576" s="105">
        <v>6</v>
      </c>
      <c r="H1576" s="106" t="str">
        <f t="shared" ca="1" si="0"/>
        <v/>
      </c>
      <c r="I1576" s="106" t="str">
        <f t="shared" ca="1" si="1"/>
        <v/>
      </c>
    </row>
    <row r="1577" spans="1:9" ht="14">
      <c r="A1577" s="104" t="s">
        <v>928</v>
      </c>
      <c r="B1577" s="107" t="s">
        <v>1956</v>
      </c>
      <c r="C1577" s="104">
        <v>14</v>
      </c>
      <c r="D1577" s="104" t="s">
        <v>1197</v>
      </c>
      <c r="E1577" s="105" t="s">
        <v>1200</v>
      </c>
      <c r="F1577" s="105" t="s">
        <v>1039</v>
      </c>
      <c r="G1577" s="105">
        <v>6</v>
      </c>
      <c r="H1577" s="108" t="str">
        <f t="shared" ca="1" si="0"/>
        <v/>
      </c>
      <c r="I1577" s="109" t="str">
        <f t="shared" ca="1" si="1"/>
        <v/>
      </c>
    </row>
    <row r="1578" spans="1:9" ht="14">
      <c r="A1578" s="104" t="s">
        <v>928</v>
      </c>
      <c r="B1578" s="107" t="s">
        <v>956</v>
      </c>
      <c r="C1578" s="104">
        <v>14</v>
      </c>
      <c r="D1578" s="104" t="s">
        <v>1197</v>
      </c>
      <c r="E1578" s="105" t="s">
        <v>1200</v>
      </c>
      <c r="F1578" s="105" t="s">
        <v>1039</v>
      </c>
      <c r="G1578" s="105">
        <v>6</v>
      </c>
      <c r="H1578" s="106" t="str">
        <f t="shared" ca="1" si="0"/>
        <v>123.3</v>
      </c>
      <c r="I1578" s="106">
        <f t="shared" ca="1" si="1"/>
        <v>123.3</v>
      </c>
    </row>
    <row r="1579" spans="1:9" ht="14">
      <c r="A1579" s="104" t="s">
        <v>928</v>
      </c>
      <c r="B1579" s="107" t="s">
        <v>1957</v>
      </c>
      <c r="C1579" s="104">
        <v>14</v>
      </c>
      <c r="D1579" s="104" t="s">
        <v>1197</v>
      </c>
      <c r="E1579" s="105" t="s">
        <v>1200</v>
      </c>
      <c r="F1579" s="105" t="s">
        <v>1039</v>
      </c>
      <c r="G1579" s="105">
        <v>6</v>
      </c>
      <c r="H1579" s="106" t="str">
        <f t="shared" ca="1" si="0"/>
        <v/>
      </c>
      <c r="I1579" s="106" t="str">
        <f t="shared" ca="1" si="1"/>
        <v/>
      </c>
    </row>
    <row r="1580" spans="1:9" ht="14">
      <c r="A1580" s="104" t="s">
        <v>928</v>
      </c>
      <c r="B1580" s="107" t="s">
        <v>1958</v>
      </c>
      <c r="C1580" s="104">
        <v>14</v>
      </c>
      <c r="D1580" s="104" t="s">
        <v>1197</v>
      </c>
      <c r="E1580" s="105" t="s">
        <v>1200</v>
      </c>
      <c r="F1580" s="105" t="s">
        <v>1039</v>
      </c>
      <c r="G1580" s="105">
        <v>6</v>
      </c>
      <c r="H1580" s="108" t="str">
        <f t="shared" ca="1" si="0"/>
        <v/>
      </c>
      <c r="I1580" s="109" t="str">
        <f t="shared" ca="1" si="1"/>
        <v/>
      </c>
    </row>
    <row r="1581" spans="1:9" ht="14">
      <c r="A1581" s="104" t="s">
        <v>928</v>
      </c>
      <c r="B1581" s="107" t="s">
        <v>1959</v>
      </c>
      <c r="C1581" s="104">
        <v>13</v>
      </c>
      <c r="D1581" s="104" t="s">
        <v>1199</v>
      </c>
      <c r="E1581" s="105" t="s">
        <v>1200</v>
      </c>
      <c r="F1581" s="105" t="s">
        <v>1039</v>
      </c>
      <c r="G1581" s="105">
        <v>6</v>
      </c>
      <c r="H1581" s="108" t="str">
        <f t="shared" ca="1" si="0"/>
        <v/>
      </c>
      <c r="I1581" s="109" t="str">
        <f t="shared" ca="1" si="1"/>
        <v/>
      </c>
    </row>
    <row r="1582" spans="1:9" ht="14">
      <c r="A1582" s="104" t="s">
        <v>928</v>
      </c>
      <c r="B1582" s="107" t="s">
        <v>1960</v>
      </c>
      <c r="C1582" s="104">
        <v>14</v>
      </c>
      <c r="D1582" s="104" t="s">
        <v>1199</v>
      </c>
      <c r="E1582" s="105" t="s">
        <v>1200</v>
      </c>
      <c r="F1582" s="105" t="s">
        <v>1039</v>
      </c>
      <c r="G1582" s="105">
        <v>6</v>
      </c>
      <c r="H1582" s="108" t="str">
        <f t="shared" ca="1" si="0"/>
        <v/>
      </c>
      <c r="I1582" s="109" t="str">
        <f t="shared" ca="1" si="1"/>
        <v/>
      </c>
    </row>
    <row r="1583" spans="1:9" ht="14">
      <c r="A1583" s="104" t="s">
        <v>928</v>
      </c>
      <c r="B1583" s="107" t="s">
        <v>1961</v>
      </c>
      <c r="C1583" s="104">
        <v>13</v>
      </c>
      <c r="D1583" s="104" t="s">
        <v>1199</v>
      </c>
      <c r="E1583" s="105" t="s">
        <v>1200</v>
      </c>
      <c r="F1583" s="105" t="s">
        <v>1039</v>
      </c>
      <c r="G1583" s="105">
        <v>6</v>
      </c>
      <c r="H1583" s="108" t="str">
        <f t="shared" ca="1" si="0"/>
        <v/>
      </c>
      <c r="I1583" s="109" t="str">
        <f t="shared" ca="1" si="1"/>
        <v/>
      </c>
    </row>
    <row r="1584" spans="1:9" ht="14">
      <c r="A1584" s="104" t="s">
        <v>928</v>
      </c>
      <c r="B1584" s="107" t="s">
        <v>1962</v>
      </c>
      <c r="C1584" s="104">
        <v>13</v>
      </c>
      <c r="D1584" s="104" t="s">
        <v>1199</v>
      </c>
      <c r="E1584" s="105" t="s">
        <v>1200</v>
      </c>
      <c r="F1584" s="105" t="s">
        <v>1039</v>
      </c>
      <c r="G1584" s="105">
        <v>6</v>
      </c>
      <c r="H1584" s="106" t="str">
        <f t="shared" ca="1" si="0"/>
        <v/>
      </c>
      <c r="I1584" s="106" t="str">
        <f t="shared" ca="1" si="1"/>
        <v/>
      </c>
    </row>
    <row r="1585" spans="1:9" ht="14">
      <c r="A1585" s="104" t="s">
        <v>928</v>
      </c>
      <c r="B1585" s="107" t="s">
        <v>1963</v>
      </c>
      <c r="C1585" s="104">
        <v>12</v>
      </c>
      <c r="D1585" s="104" t="s">
        <v>1197</v>
      </c>
      <c r="E1585" s="105" t="s">
        <v>1198</v>
      </c>
      <c r="F1585" s="105" t="s">
        <v>1200</v>
      </c>
      <c r="G1585" s="105">
        <v>6</v>
      </c>
      <c r="H1585" s="108" t="str">
        <f t="shared" ca="1" si="0"/>
        <v/>
      </c>
      <c r="I1585" s="109" t="str">
        <f t="shared" ca="1" si="1"/>
        <v/>
      </c>
    </row>
    <row r="1586" spans="1:9" ht="14">
      <c r="A1586" s="104" t="s">
        <v>928</v>
      </c>
      <c r="B1586" s="107" t="s">
        <v>1964</v>
      </c>
      <c r="C1586" s="104">
        <v>11</v>
      </c>
      <c r="D1586" s="104" t="s">
        <v>1197</v>
      </c>
      <c r="E1586" s="105" t="s">
        <v>1198</v>
      </c>
      <c r="F1586" s="105" t="s">
        <v>1200</v>
      </c>
      <c r="G1586" s="105">
        <v>6</v>
      </c>
      <c r="H1586" s="106" t="str">
        <f t="shared" ca="1" si="0"/>
        <v/>
      </c>
      <c r="I1586" s="106" t="str">
        <f t="shared" ca="1" si="1"/>
        <v/>
      </c>
    </row>
    <row r="1587" spans="1:9" ht="14">
      <c r="A1587" s="104" t="s">
        <v>928</v>
      </c>
      <c r="B1587" s="107" t="s">
        <v>1965</v>
      </c>
      <c r="C1587" s="104">
        <v>12</v>
      </c>
      <c r="D1587" s="104" t="s">
        <v>1197</v>
      </c>
      <c r="E1587" s="105" t="s">
        <v>1198</v>
      </c>
      <c r="F1587" s="105" t="s">
        <v>1200</v>
      </c>
      <c r="G1587" s="105">
        <v>6</v>
      </c>
      <c r="H1587" s="106" t="str">
        <f t="shared" ca="1" si="0"/>
        <v/>
      </c>
      <c r="I1587" s="106" t="str">
        <f t="shared" ca="1" si="1"/>
        <v/>
      </c>
    </row>
    <row r="1588" spans="1:9" ht="14">
      <c r="A1588" s="104" t="s">
        <v>928</v>
      </c>
      <c r="B1588" s="107" t="s">
        <v>1966</v>
      </c>
      <c r="C1588" s="104">
        <v>12</v>
      </c>
      <c r="D1588" s="104" t="s">
        <v>1197</v>
      </c>
      <c r="E1588" s="105" t="s">
        <v>1198</v>
      </c>
      <c r="F1588" s="105" t="s">
        <v>1200</v>
      </c>
      <c r="G1588" s="105">
        <v>6</v>
      </c>
      <c r="H1588" s="108" t="str">
        <f t="shared" ca="1" si="0"/>
        <v/>
      </c>
      <c r="I1588" s="109" t="str">
        <f t="shared" ca="1" si="1"/>
        <v/>
      </c>
    </row>
    <row r="1589" spans="1:9" ht="14">
      <c r="A1589" s="104" t="s">
        <v>928</v>
      </c>
      <c r="B1589" s="107" t="s">
        <v>1967</v>
      </c>
      <c r="C1589" s="104">
        <v>11</v>
      </c>
      <c r="D1589" s="104" t="s">
        <v>1197</v>
      </c>
      <c r="E1589" s="105" t="s">
        <v>1198</v>
      </c>
      <c r="F1589" s="105" t="s">
        <v>1200</v>
      </c>
      <c r="G1589" s="105">
        <v>6</v>
      </c>
      <c r="H1589" s="108" t="str">
        <f t="shared" ca="1" si="0"/>
        <v/>
      </c>
      <c r="I1589" s="109" t="str">
        <f t="shared" ca="1" si="1"/>
        <v/>
      </c>
    </row>
    <row r="1590" spans="1:9" ht="14">
      <c r="A1590" s="104" t="s">
        <v>928</v>
      </c>
      <c r="B1590" s="107" t="s">
        <v>948</v>
      </c>
      <c r="C1590" s="104">
        <v>11</v>
      </c>
      <c r="D1590" s="104" t="s">
        <v>1199</v>
      </c>
      <c r="E1590" s="105" t="s">
        <v>1198</v>
      </c>
      <c r="F1590" s="105" t="s">
        <v>1200</v>
      </c>
      <c r="G1590" s="105">
        <v>6</v>
      </c>
      <c r="H1590" s="108" t="str">
        <f t="shared" ca="1" si="0"/>
        <v>85.35</v>
      </c>
      <c r="I1590" s="109">
        <f t="shared" ca="1" si="1"/>
        <v>85.35</v>
      </c>
    </row>
    <row r="1591" spans="1:9" ht="14">
      <c r="A1591" s="104" t="s">
        <v>928</v>
      </c>
      <c r="B1591" s="107" t="s">
        <v>951</v>
      </c>
      <c r="C1591" s="104">
        <v>11</v>
      </c>
      <c r="D1591" s="104" t="s">
        <v>1199</v>
      </c>
      <c r="E1591" s="105" t="s">
        <v>1198</v>
      </c>
      <c r="F1591" s="105" t="s">
        <v>1200</v>
      </c>
      <c r="G1591" s="105">
        <v>6</v>
      </c>
      <c r="H1591" s="106" t="str">
        <f t="shared" ca="1" si="0"/>
        <v>78.5</v>
      </c>
      <c r="I1591" s="106">
        <f t="shared" ca="1" si="1"/>
        <v>78.5</v>
      </c>
    </row>
    <row r="1592" spans="1:9" ht="14">
      <c r="A1592" s="104" t="s">
        <v>928</v>
      </c>
      <c r="B1592" s="107" t="s">
        <v>1968</v>
      </c>
      <c r="C1592" s="104">
        <v>12</v>
      </c>
      <c r="D1592" s="104" t="s">
        <v>1199</v>
      </c>
      <c r="E1592" s="105" t="s">
        <v>1198</v>
      </c>
      <c r="F1592" s="105" t="s">
        <v>1200</v>
      </c>
      <c r="G1592" s="105">
        <v>6</v>
      </c>
      <c r="H1592" s="106" t="str">
        <f t="shared" ca="1" si="0"/>
        <v/>
      </c>
      <c r="I1592" s="106" t="str">
        <f t="shared" ca="1" si="1"/>
        <v/>
      </c>
    </row>
    <row r="1593" spans="1:9" ht="14">
      <c r="A1593" s="104" t="s">
        <v>928</v>
      </c>
      <c r="B1593" s="107" t="s">
        <v>1969</v>
      </c>
      <c r="C1593" s="104">
        <v>11</v>
      </c>
      <c r="D1593" s="104" t="s">
        <v>1199</v>
      </c>
      <c r="E1593" s="105" t="s">
        <v>1198</v>
      </c>
      <c r="F1593" s="105" t="s">
        <v>1200</v>
      </c>
      <c r="G1593" s="105">
        <v>6</v>
      </c>
      <c r="H1593" s="106" t="str">
        <f t="shared" ca="1" si="0"/>
        <v/>
      </c>
      <c r="I1593" s="106" t="str">
        <f t="shared" ca="1" si="1"/>
        <v/>
      </c>
    </row>
    <row r="1594" spans="1:9" ht="14">
      <c r="A1594" s="104" t="s">
        <v>928</v>
      </c>
      <c r="B1594" s="107" t="s">
        <v>1970</v>
      </c>
      <c r="C1594" s="104">
        <v>17</v>
      </c>
      <c r="D1594" s="104" t="s">
        <v>1199</v>
      </c>
      <c r="E1594" s="105" t="s">
        <v>1039</v>
      </c>
      <c r="F1594" s="105" t="s">
        <v>1039</v>
      </c>
      <c r="G1594" s="105">
        <v>6</v>
      </c>
      <c r="H1594" s="108" t="str">
        <f t="shared" ca="1" si="0"/>
        <v/>
      </c>
      <c r="I1594" s="109" t="str">
        <f t="shared" ca="1" si="1"/>
        <v/>
      </c>
    </row>
    <row r="1595" spans="1:9" ht="14">
      <c r="A1595" s="104" t="s">
        <v>928</v>
      </c>
      <c r="B1595" s="107" t="s">
        <v>1971</v>
      </c>
      <c r="C1595" s="104">
        <v>15</v>
      </c>
      <c r="D1595" s="104" t="s">
        <v>1199</v>
      </c>
      <c r="E1595" s="105" t="s">
        <v>1039</v>
      </c>
      <c r="F1595" s="105" t="s">
        <v>1039</v>
      </c>
      <c r="G1595" s="105">
        <v>6</v>
      </c>
      <c r="H1595" s="108" t="str">
        <f t="shared" ca="1" si="0"/>
        <v/>
      </c>
      <c r="I1595" s="109" t="str">
        <f t="shared" ca="1" si="1"/>
        <v/>
      </c>
    </row>
    <row r="1596" spans="1:9" ht="14">
      <c r="A1596" s="104" t="s">
        <v>928</v>
      </c>
      <c r="B1596" s="107" t="s">
        <v>957</v>
      </c>
      <c r="C1596" s="104">
        <v>17</v>
      </c>
      <c r="D1596" s="104" t="s">
        <v>1199</v>
      </c>
      <c r="E1596" s="105" t="s">
        <v>1039</v>
      </c>
      <c r="F1596" s="105" t="s">
        <v>1039</v>
      </c>
      <c r="G1596" s="105">
        <v>6</v>
      </c>
      <c r="H1596" s="106" t="str">
        <f t="shared" ca="1" si="0"/>
        <v>196.3</v>
      </c>
      <c r="I1596" s="106">
        <f t="shared" ca="1" si="1"/>
        <v>196.3</v>
      </c>
    </row>
    <row r="1597" spans="1:9" ht="14">
      <c r="A1597" s="104" t="s">
        <v>928</v>
      </c>
      <c r="B1597" s="107" t="s">
        <v>1972</v>
      </c>
      <c r="C1597" s="104">
        <v>15</v>
      </c>
      <c r="D1597" s="104" t="s">
        <v>1199</v>
      </c>
      <c r="E1597" s="105" t="s">
        <v>1039</v>
      </c>
      <c r="F1597" s="105" t="s">
        <v>1039</v>
      </c>
      <c r="G1597" s="105">
        <v>6</v>
      </c>
      <c r="H1597" s="108" t="str">
        <f t="shared" ca="1" si="0"/>
        <v/>
      </c>
      <c r="I1597" s="109" t="str">
        <f t="shared" ca="1" si="1"/>
        <v/>
      </c>
    </row>
    <row r="1598" spans="1:9" ht="14">
      <c r="A1598" s="104" t="s">
        <v>538</v>
      </c>
      <c r="B1598" s="107" t="s">
        <v>1973</v>
      </c>
      <c r="C1598" s="104">
        <v>8</v>
      </c>
      <c r="D1598" s="104" t="s">
        <v>1197</v>
      </c>
      <c r="E1598" s="105" t="s">
        <v>615</v>
      </c>
      <c r="F1598" s="105" t="s">
        <v>1198</v>
      </c>
      <c r="G1598" s="105">
        <v>2</v>
      </c>
      <c r="H1598" s="106" t="str">
        <f t="shared" ca="1" si="0"/>
        <v/>
      </c>
      <c r="I1598" s="106" t="str">
        <f t="shared" ca="1" si="1"/>
        <v/>
      </c>
    </row>
    <row r="1599" spans="1:9" ht="14">
      <c r="A1599" s="104" t="s">
        <v>538</v>
      </c>
      <c r="B1599" s="107" t="s">
        <v>1974</v>
      </c>
      <c r="C1599" s="104">
        <v>8</v>
      </c>
      <c r="D1599" s="104" t="s">
        <v>1197</v>
      </c>
      <c r="E1599" s="105" t="s">
        <v>615</v>
      </c>
      <c r="F1599" s="105" t="s">
        <v>1198</v>
      </c>
      <c r="G1599" s="105">
        <v>2</v>
      </c>
      <c r="H1599" s="108" t="str">
        <f t="shared" ca="1" si="0"/>
        <v/>
      </c>
      <c r="I1599" s="109" t="str">
        <f t="shared" ca="1" si="1"/>
        <v/>
      </c>
    </row>
    <row r="1600" spans="1:9" ht="14">
      <c r="A1600" s="104" t="s">
        <v>538</v>
      </c>
      <c r="B1600" s="107" t="s">
        <v>1975</v>
      </c>
      <c r="C1600" s="104">
        <v>9</v>
      </c>
      <c r="D1600" s="104" t="s">
        <v>1197</v>
      </c>
      <c r="E1600" s="105" t="s">
        <v>615</v>
      </c>
      <c r="F1600" s="105" t="s">
        <v>1198</v>
      </c>
      <c r="G1600" s="105">
        <v>2</v>
      </c>
      <c r="H1600" s="106" t="str">
        <f t="shared" ca="1" si="0"/>
        <v/>
      </c>
      <c r="I1600" s="106" t="str">
        <f t="shared" ca="1" si="1"/>
        <v/>
      </c>
    </row>
    <row r="1601" spans="1:9" ht="14">
      <c r="A1601" s="104" t="s">
        <v>538</v>
      </c>
      <c r="B1601" s="107" t="s">
        <v>1976</v>
      </c>
      <c r="C1601" s="104">
        <v>6</v>
      </c>
      <c r="D1601" s="104" t="s">
        <v>1197</v>
      </c>
      <c r="E1601" s="105" t="s">
        <v>615</v>
      </c>
      <c r="F1601" s="105" t="s">
        <v>1198</v>
      </c>
      <c r="G1601" s="105">
        <v>2</v>
      </c>
      <c r="H1601" s="108" t="str">
        <f t="shared" ca="1" si="0"/>
        <v/>
      </c>
      <c r="I1601" s="109" t="str">
        <f t="shared" ca="1" si="1"/>
        <v/>
      </c>
    </row>
    <row r="1602" spans="1:9" ht="14">
      <c r="A1602" s="104" t="s">
        <v>538</v>
      </c>
      <c r="B1602" s="107" t="s">
        <v>1977</v>
      </c>
      <c r="C1602" s="104">
        <v>7</v>
      </c>
      <c r="D1602" s="104" t="s">
        <v>1197</v>
      </c>
      <c r="E1602" s="105" t="s">
        <v>615</v>
      </c>
      <c r="F1602" s="105" t="s">
        <v>1198</v>
      </c>
      <c r="G1602" s="105">
        <v>2</v>
      </c>
      <c r="H1602" s="108" t="str">
        <f t="shared" ca="1" si="0"/>
        <v/>
      </c>
      <c r="I1602" s="109" t="str">
        <f t="shared" ca="1" si="1"/>
        <v/>
      </c>
    </row>
    <row r="1603" spans="1:9" ht="14">
      <c r="A1603" s="104" t="s">
        <v>538</v>
      </c>
      <c r="B1603" s="107" t="s">
        <v>545</v>
      </c>
      <c r="C1603" s="104">
        <v>9</v>
      </c>
      <c r="D1603" s="104" t="s">
        <v>1197</v>
      </c>
      <c r="E1603" s="105" t="s">
        <v>615</v>
      </c>
      <c r="F1603" s="105" t="s">
        <v>1198</v>
      </c>
      <c r="G1603" s="105">
        <v>2</v>
      </c>
      <c r="H1603" s="108" t="str">
        <f t="shared" ca="1" si="0"/>
        <v>50.9</v>
      </c>
      <c r="I1603" s="109">
        <f t="shared" ca="1" si="1"/>
        <v>50.9</v>
      </c>
    </row>
    <row r="1604" spans="1:9" ht="14">
      <c r="A1604" s="104" t="s">
        <v>538</v>
      </c>
      <c r="B1604" s="107" t="s">
        <v>543</v>
      </c>
      <c r="C1604" s="104">
        <v>9</v>
      </c>
      <c r="D1604" s="104" t="s">
        <v>1197</v>
      </c>
      <c r="E1604" s="105" t="s">
        <v>615</v>
      </c>
      <c r="F1604" s="105" t="s">
        <v>1198</v>
      </c>
      <c r="G1604" s="105">
        <v>2</v>
      </c>
      <c r="H1604" s="106" t="str">
        <f t="shared" ca="1" si="0"/>
        <v>64.5</v>
      </c>
      <c r="I1604" s="106">
        <f t="shared" ca="1" si="1"/>
        <v>64.5</v>
      </c>
    </row>
    <row r="1605" spans="1:9" ht="14">
      <c r="A1605" s="104" t="s">
        <v>538</v>
      </c>
      <c r="B1605" s="107" t="s">
        <v>1978</v>
      </c>
      <c r="C1605" s="104">
        <v>10</v>
      </c>
      <c r="D1605" s="104" t="s">
        <v>1197</v>
      </c>
      <c r="E1605" s="105" t="s">
        <v>615</v>
      </c>
      <c r="F1605" s="105" t="s">
        <v>1198</v>
      </c>
      <c r="G1605" s="105">
        <v>2</v>
      </c>
      <c r="H1605" s="108" t="str">
        <f t="shared" ca="1" si="0"/>
        <v/>
      </c>
      <c r="I1605" s="109" t="str">
        <f t="shared" ca="1" si="1"/>
        <v/>
      </c>
    </row>
    <row r="1606" spans="1:9" ht="14">
      <c r="A1606" s="104" t="s">
        <v>538</v>
      </c>
      <c r="B1606" s="107" t="s">
        <v>547</v>
      </c>
      <c r="C1606" s="104">
        <v>9</v>
      </c>
      <c r="D1606" s="104" t="s">
        <v>1197</v>
      </c>
      <c r="E1606" s="105" t="s">
        <v>615</v>
      </c>
      <c r="F1606" s="105" t="s">
        <v>1198</v>
      </c>
      <c r="G1606" s="105">
        <v>2</v>
      </c>
      <c r="H1606" s="108" t="str">
        <f t="shared" ca="1" si="0"/>
        <v>44.8</v>
      </c>
      <c r="I1606" s="109">
        <f t="shared" ca="1" si="1"/>
        <v>44.8</v>
      </c>
    </row>
    <row r="1607" spans="1:9" ht="14">
      <c r="A1607" s="104" t="s">
        <v>538</v>
      </c>
      <c r="B1607" s="107" t="s">
        <v>1979</v>
      </c>
      <c r="C1607" s="104">
        <v>10</v>
      </c>
      <c r="D1607" s="104" t="s">
        <v>1197</v>
      </c>
      <c r="E1607" s="105" t="s">
        <v>615</v>
      </c>
      <c r="F1607" s="105" t="s">
        <v>1198</v>
      </c>
      <c r="G1607" s="105">
        <v>2</v>
      </c>
      <c r="H1607" s="108" t="str">
        <f t="shared" ca="1" si="0"/>
        <v/>
      </c>
      <c r="I1607" s="109" t="str">
        <f t="shared" ca="1" si="1"/>
        <v/>
      </c>
    </row>
    <row r="1608" spans="1:9" ht="14">
      <c r="A1608" s="104" t="s">
        <v>538</v>
      </c>
      <c r="B1608" s="107" t="s">
        <v>1980</v>
      </c>
      <c r="C1608" s="104">
        <v>9</v>
      </c>
      <c r="D1608" s="104" t="s">
        <v>1199</v>
      </c>
      <c r="E1608" s="105" t="s">
        <v>615</v>
      </c>
      <c r="F1608" s="105" t="s">
        <v>1198</v>
      </c>
      <c r="G1608" s="105">
        <v>2</v>
      </c>
      <c r="H1608" s="106" t="str">
        <f t="shared" ca="1" si="0"/>
        <v/>
      </c>
      <c r="I1608" s="106" t="str">
        <f t="shared" ca="1" si="1"/>
        <v/>
      </c>
    </row>
    <row r="1609" spans="1:9" ht="14">
      <c r="A1609" s="104" t="s">
        <v>538</v>
      </c>
      <c r="B1609" s="107" t="s">
        <v>1981</v>
      </c>
      <c r="C1609" s="104">
        <v>7</v>
      </c>
      <c r="D1609" s="104" t="s">
        <v>1199</v>
      </c>
      <c r="E1609" s="105" t="s">
        <v>615</v>
      </c>
      <c r="F1609" s="105" t="s">
        <v>1198</v>
      </c>
      <c r="G1609" s="105">
        <v>2</v>
      </c>
      <c r="H1609" s="108" t="str">
        <f t="shared" ca="1" si="0"/>
        <v/>
      </c>
      <c r="I1609" s="109" t="str">
        <f t="shared" ca="1" si="1"/>
        <v/>
      </c>
    </row>
    <row r="1610" spans="1:9" ht="14">
      <c r="A1610" s="104" t="s">
        <v>538</v>
      </c>
      <c r="B1610" s="107" t="s">
        <v>1982</v>
      </c>
      <c r="C1610" s="104">
        <v>9</v>
      </c>
      <c r="D1610" s="104" t="s">
        <v>1199</v>
      </c>
      <c r="E1610" s="105" t="s">
        <v>615</v>
      </c>
      <c r="F1610" s="105" t="s">
        <v>1198</v>
      </c>
      <c r="G1610" s="105">
        <v>2</v>
      </c>
      <c r="H1610" s="106" t="str">
        <f t="shared" ca="1" si="0"/>
        <v/>
      </c>
      <c r="I1610" s="106" t="str">
        <f t="shared" ca="1" si="1"/>
        <v/>
      </c>
    </row>
    <row r="1611" spans="1:9" ht="14">
      <c r="A1611" s="104" t="s">
        <v>538</v>
      </c>
      <c r="B1611" s="107" t="s">
        <v>1983</v>
      </c>
      <c r="C1611" s="104">
        <v>9</v>
      </c>
      <c r="D1611" s="104" t="s">
        <v>1199</v>
      </c>
      <c r="E1611" s="105" t="s">
        <v>615</v>
      </c>
      <c r="F1611" s="105" t="s">
        <v>1198</v>
      </c>
      <c r="G1611" s="105">
        <v>2</v>
      </c>
      <c r="H1611" s="108" t="str">
        <f t="shared" ca="1" si="0"/>
        <v/>
      </c>
      <c r="I1611" s="109" t="str">
        <f t="shared" ca="1" si="1"/>
        <v/>
      </c>
    </row>
    <row r="1612" spans="1:9" ht="14">
      <c r="A1612" s="104" t="s">
        <v>538</v>
      </c>
      <c r="B1612" s="107" t="s">
        <v>1984</v>
      </c>
      <c r="C1612" s="104">
        <v>8</v>
      </c>
      <c r="D1612" s="104" t="s">
        <v>1199</v>
      </c>
      <c r="E1612" s="105" t="s">
        <v>615</v>
      </c>
      <c r="F1612" s="105" t="s">
        <v>1198</v>
      </c>
      <c r="G1612" s="105">
        <v>2</v>
      </c>
      <c r="H1612" s="108" t="str">
        <f t="shared" ca="1" si="0"/>
        <v/>
      </c>
      <c r="I1612" s="109" t="str">
        <f t="shared" ca="1" si="1"/>
        <v/>
      </c>
    </row>
    <row r="1613" spans="1:9" ht="14">
      <c r="A1613" s="104" t="s">
        <v>538</v>
      </c>
      <c r="B1613" s="107" t="s">
        <v>1985</v>
      </c>
      <c r="C1613" s="104">
        <v>10</v>
      </c>
      <c r="D1613" s="104" t="s">
        <v>1199</v>
      </c>
      <c r="E1613" s="105" t="s">
        <v>615</v>
      </c>
      <c r="F1613" s="105" t="s">
        <v>1198</v>
      </c>
      <c r="G1613" s="105">
        <v>2</v>
      </c>
      <c r="H1613" s="106" t="str">
        <f t="shared" ca="1" si="0"/>
        <v/>
      </c>
      <c r="I1613" s="106" t="str">
        <f t="shared" ca="1" si="1"/>
        <v/>
      </c>
    </row>
    <row r="1614" spans="1:9" ht="14">
      <c r="A1614" s="104" t="s">
        <v>538</v>
      </c>
      <c r="B1614" s="107" t="s">
        <v>544</v>
      </c>
      <c r="C1614" s="104">
        <v>10</v>
      </c>
      <c r="D1614" s="104" t="s">
        <v>1199</v>
      </c>
      <c r="E1614" s="105" t="s">
        <v>615</v>
      </c>
      <c r="F1614" s="105" t="s">
        <v>1198</v>
      </c>
      <c r="G1614" s="105">
        <v>2</v>
      </c>
      <c r="H1614" s="108" t="str">
        <f t="shared" ca="1" si="0"/>
        <v>61.3</v>
      </c>
      <c r="I1614" s="109">
        <f t="shared" ca="1" si="1"/>
        <v>61.3</v>
      </c>
    </row>
    <row r="1615" spans="1:9" ht="14">
      <c r="A1615" s="104" t="s">
        <v>538</v>
      </c>
      <c r="B1615" s="107" t="s">
        <v>1986</v>
      </c>
      <c r="C1615" s="104">
        <v>9</v>
      </c>
      <c r="D1615" s="104" t="s">
        <v>1199</v>
      </c>
      <c r="E1615" s="105" t="s">
        <v>615</v>
      </c>
      <c r="F1615" s="105" t="s">
        <v>1198</v>
      </c>
      <c r="G1615" s="105">
        <v>2</v>
      </c>
      <c r="H1615" s="106" t="str">
        <f t="shared" ca="1" si="0"/>
        <v/>
      </c>
      <c r="I1615" s="106" t="str">
        <f t="shared" ca="1" si="1"/>
        <v/>
      </c>
    </row>
    <row r="1616" spans="1:9" ht="14">
      <c r="A1616" s="104" t="s">
        <v>538</v>
      </c>
      <c r="B1616" s="107" t="s">
        <v>1987</v>
      </c>
      <c r="C1616" s="104">
        <v>5</v>
      </c>
      <c r="D1616" s="104" t="s">
        <v>1199</v>
      </c>
      <c r="E1616" s="105" t="s">
        <v>615</v>
      </c>
      <c r="F1616" s="105" t="s">
        <v>1198</v>
      </c>
      <c r="G1616" s="105">
        <v>2</v>
      </c>
      <c r="H1616" s="108" t="str">
        <f t="shared" ca="1" si="0"/>
        <v/>
      </c>
      <c r="I1616" s="109" t="str">
        <f t="shared" ca="1" si="1"/>
        <v/>
      </c>
    </row>
    <row r="1617" spans="1:9" ht="14">
      <c r="A1617" s="104" t="s">
        <v>538</v>
      </c>
      <c r="B1617" s="107" t="s">
        <v>554</v>
      </c>
      <c r="C1617" s="104">
        <v>9</v>
      </c>
      <c r="D1617" s="104" t="s">
        <v>1199</v>
      </c>
      <c r="E1617" s="105" t="s">
        <v>615</v>
      </c>
      <c r="F1617" s="105" t="s">
        <v>1198</v>
      </c>
      <c r="G1617" s="105">
        <v>2</v>
      </c>
      <c r="H1617" s="108" t="str">
        <f t="shared" ca="1" si="0"/>
        <v>41.8</v>
      </c>
      <c r="I1617" s="109">
        <f t="shared" ca="1" si="1"/>
        <v>41.8</v>
      </c>
    </row>
    <row r="1618" spans="1:9" ht="14">
      <c r="A1618" s="104" t="s">
        <v>538</v>
      </c>
      <c r="B1618" s="107" t="s">
        <v>1988</v>
      </c>
      <c r="C1618" s="104">
        <v>8</v>
      </c>
      <c r="D1618" s="104" t="s">
        <v>1199</v>
      </c>
      <c r="E1618" s="105" t="s">
        <v>615</v>
      </c>
      <c r="F1618" s="105" t="s">
        <v>1198</v>
      </c>
      <c r="G1618" s="105">
        <v>2</v>
      </c>
      <c r="H1618" s="106" t="str">
        <f t="shared" ca="1" si="0"/>
        <v/>
      </c>
      <c r="I1618" s="106" t="str">
        <f t="shared" ca="1" si="1"/>
        <v/>
      </c>
    </row>
    <row r="1619" spans="1:9" ht="14">
      <c r="A1619" s="104" t="s">
        <v>538</v>
      </c>
      <c r="B1619" s="107" t="s">
        <v>1989</v>
      </c>
      <c r="C1619" s="104">
        <v>4</v>
      </c>
      <c r="D1619" s="104" t="s">
        <v>1199</v>
      </c>
      <c r="E1619" s="105" t="s">
        <v>615</v>
      </c>
      <c r="F1619" s="105" t="s">
        <v>1198</v>
      </c>
      <c r="G1619" s="105">
        <v>2</v>
      </c>
      <c r="H1619" s="108" t="str">
        <f t="shared" ca="1" si="0"/>
        <v/>
      </c>
      <c r="I1619" s="109" t="str">
        <f t="shared" ca="1" si="1"/>
        <v/>
      </c>
    </row>
    <row r="1620" spans="1:9" ht="14">
      <c r="A1620" s="104" t="s">
        <v>538</v>
      </c>
      <c r="B1620" s="107" t="s">
        <v>1990</v>
      </c>
      <c r="C1620" s="104">
        <v>8</v>
      </c>
      <c r="D1620" s="104" t="s">
        <v>1199</v>
      </c>
      <c r="E1620" s="105" t="s">
        <v>615</v>
      </c>
      <c r="F1620" s="105" t="s">
        <v>1198</v>
      </c>
      <c r="G1620" s="105">
        <v>2</v>
      </c>
      <c r="H1620" s="106" t="str">
        <f t="shared" ca="1" si="0"/>
        <v/>
      </c>
      <c r="I1620" s="106" t="str">
        <f t="shared" ca="1" si="1"/>
        <v/>
      </c>
    </row>
    <row r="1621" spans="1:9" ht="14">
      <c r="A1621" s="104" t="s">
        <v>538</v>
      </c>
      <c r="B1621" s="107" t="s">
        <v>1991</v>
      </c>
      <c r="C1621" s="104">
        <v>9</v>
      </c>
      <c r="D1621" s="104" t="s">
        <v>1199</v>
      </c>
      <c r="E1621" s="105" t="s">
        <v>615</v>
      </c>
      <c r="F1621" s="105" t="s">
        <v>1198</v>
      </c>
      <c r="G1621" s="105">
        <v>2</v>
      </c>
      <c r="H1621" s="108" t="str">
        <f t="shared" ca="1" si="0"/>
        <v/>
      </c>
      <c r="I1621" s="109" t="str">
        <f t="shared" ca="1" si="1"/>
        <v/>
      </c>
    </row>
    <row r="1622" spans="1:9" ht="14">
      <c r="A1622" s="104" t="s">
        <v>538</v>
      </c>
      <c r="B1622" s="107" t="s">
        <v>540</v>
      </c>
      <c r="C1622" s="104">
        <v>8</v>
      </c>
      <c r="D1622" s="104" t="s">
        <v>1199</v>
      </c>
      <c r="E1622" s="105" t="s">
        <v>615</v>
      </c>
      <c r="F1622" s="105" t="s">
        <v>1198</v>
      </c>
      <c r="G1622" s="105">
        <v>2</v>
      </c>
      <c r="H1622" s="106" t="str">
        <f t="shared" ca="1" si="0"/>
        <v>86.4</v>
      </c>
      <c r="I1622" s="106">
        <f t="shared" ca="1" si="1"/>
        <v>86.4</v>
      </c>
    </row>
    <row r="1623" spans="1:9" ht="14">
      <c r="A1623" s="104" t="s">
        <v>538</v>
      </c>
      <c r="B1623" s="107" t="s">
        <v>553</v>
      </c>
      <c r="C1623" s="104">
        <v>8</v>
      </c>
      <c r="D1623" s="104" t="s">
        <v>1199</v>
      </c>
      <c r="E1623" s="105" t="s">
        <v>615</v>
      </c>
      <c r="F1623" s="105" t="s">
        <v>1198</v>
      </c>
      <c r="G1623" s="105">
        <v>2</v>
      </c>
      <c r="H1623" s="108" t="str">
        <f t="shared" ca="1" si="0"/>
        <v>49.4</v>
      </c>
      <c r="I1623" s="109">
        <f t="shared" ca="1" si="1"/>
        <v>49.4</v>
      </c>
    </row>
    <row r="1624" spans="1:9" ht="14">
      <c r="A1624" s="104" t="s">
        <v>538</v>
      </c>
      <c r="B1624" s="107" t="s">
        <v>1992</v>
      </c>
      <c r="C1624" s="104">
        <v>8</v>
      </c>
      <c r="D1624" s="104" t="s">
        <v>1199</v>
      </c>
      <c r="E1624" s="105" t="s">
        <v>615</v>
      </c>
      <c r="F1624" s="105" t="s">
        <v>1198</v>
      </c>
      <c r="G1624" s="105">
        <v>2</v>
      </c>
      <c r="H1624" s="106" t="str">
        <f t="shared" ca="1" si="0"/>
        <v/>
      </c>
      <c r="I1624" s="106" t="str">
        <f t="shared" ca="1" si="1"/>
        <v/>
      </c>
    </row>
    <row r="1625" spans="1:9" ht="14">
      <c r="A1625" s="104" t="s">
        <v>538</v>
      </c>
      <c r="B1625" s="107" t="s">
        <v>1993</v>
      </c>
      <c r="C1625" s="104">
        <v>8</v>
      </c>
      <c r="D1625" s="104" t="s">
        <v>1199</v>
      </c>
      <c r="E1625" s="105" t="s">
        <v>615</v>
      </c>
      <c r="F1625" s="105" t="s">
        <v>1198</v>
      </c>
      <c r="G1625" s="105">
        <v>2</v>
      </c>
      <c r="H1625" s="108" t="str">
        <f t="shared" ca="1" si="0"/>
        <v/>
      </c>
      <c r="I1625" s="109" t="str">
        <f t="shared" ca="1" si="1"/>
        <v/>
      </c>
    </row>
    <row r="1626" spans="1:9" ht="14">
      <c r="A1626" s="104" t="s">
        <v>538</v>
      </c>
      <c r="B1626" s="107" t="s">
        <v>1994</v>
      </c>
      <c r="C1626" s="104">
        <v>13</v>
      </c>
      <c r="D1626" s="104" t="s">
        <v>1197</v>
      </c>
      <c r="E1626" s="105" t="s">
        <v>1200</v>
      </c>
      <c r="F1626" s="105" t="s">
        <v>1039</v>
      </c>
      <c r="G1626" s="105">
        <v>2</v>
      </c>
      <c r="H1626" s="108" t="str">
        <f t="shared" ca="1" si="0"/>
        <v/>
      </c>
      <c r="I1626" s="109" t="str">
        <f t="shared" ca="1" si="1"/>
        <v/>
      </c>
    </row>
    <row r="1627" spans="1:9" ht="14">
      <c r="A1627" s="104" t="s">
        <v>538</v>
      </c>
      <c r="B1627" s="107" t="s">
        <v>565</v>
      </c>
      <c r="C1627" s="104">
        <v>13</v>
      </c>
      <c r="D1627" s="104" t="s">
        <v>1197</v>
      </c>
      <c r="E1627" s="105" t="s">
        <v>1200</v>
      </c>
      <c r="F1627" s="105" t="s">
        <v>1039</v>
      </c>
      <c r="G1627" s="105">
        <v>2</v>
      </c>
      <c r="H1627" s="106" t="str">
        <f t="shared" ca="1" si="0"/>
        <v>127.05</v>
      </c>
      <c r="I1627" s="106">
        <f t="shared" ca="1" si="1"/>
        <v>127.05</v>
      </c>
    </row>
    <row r="1628" spans="1:9" ht="14">
      <c r="A1628" s="104" t="s">
        <v>538</v>
      </c>
      <c r="B1628" s="107" t="s">
        <v>567</v>
      </c>
      <c r="C1628" s="104">
        <v>13</v>
      </c>
      <c r="D1628" s="104" t="s">
        <v>1197</v>
      </c>
      <c r="E1628" s="105" t="s">
        <v>1200</v>
      </c>
      <c r="F1628" s="105" t="s">
        <v>1039</v>
      </c>
      <c r="G1628" s="105">
        <v>2</v>
      </c>
      <c r="H1628" s="108" t="str">
        <f t="shared" ca="1" si="0"/>
        <v>110.95</v>
      </c>
      <c r="I1628" s="109">
        <f t="shared" ca="1" si="1"/>
        <v>110.95</v>
      </c>
    </row>
    <row r="1629" spans="1:9" ht="14">
      <c r="A1629" s="104" t="s">
        <v>538</v>
      </c>
      <c r="B1629" s="107" t="s">
        <v>569</v>
      </c>
      <c r="C1629" s="104">
        <v>14</v>
      </c>
      <c r="D1629" s="104" t="s">
        <v>1197</v>
      </c>
      <c r="E1629" s="105" t="s">
        <v>1200</v>
      </c>
      <c r="F1629" s="105" t="s">
        <v>1039</v>
      </c>
      <c r="G1629" s="105">
        <v>2</v>
      </c>
      <c r="H1629" s="106" t="str">
        <f t="shared" ca="1" si="0"/>
        <v>272.6</v>
      </c>
      <c r="I1629" s="106">
        <f t="shared" ca="1" si="1"/>
        <v>272.60000000000002</v>
      </c>
    </row>
    <row r="1630" spans="1:9" ht="14">
      <c r="A1630" s="104" t="s">
        <v>538</v>
      </c>
      <c r="B1630" s="107" t="s">
        <v>566</v>
      </c>
      <c r="C1630" s="104">
        <v>13</v>
      </c>
      <c r="D1630" s="104" t="s">
        <v>1199</v>
      </c>
      <c r="E1630" s="105" t="s">
        <v>1200</v>
      </c>
      <c r="F1630" s="105" t="s">
        <v>1039</v>
      </c>
      <c r="G1630" s="105">
        <v>2</v>
      </c>
      <c r="H1630" s="108" t="str">
        <f t="shared" ca="1" si="0"/>
        <v>108</v>
      </c>
      <c r="I1630" s="109">
        <f t="shared" ca="1" si="1"/>
        <v>108</v>
      </c>
    </row>
    <row r="1631" spans="1:9" ht="14">
      <c r="A1631" s="104" t="s">
        <v>538</v>
      </c>
      <c r="B1631" s="107" t="s">
        <v>564</v>
      </c>
      <c r="C1631" s="104">
        <v>14</v>
      </c>
      <c r="D1631" s="104" t="s">
        <v>1199</v>
      </c>
      <c r="E1631" s="105" t="s">
        <v>1200</v>
      </c>
      <c r="F1631" s="105" t="s">
        <v>1039</v>
      </c>
      <c r="G1631" s="105">
        <v>2</v>
      </c>
      <c r="H1631" s="106" t="str">
        <f t="shared" ca="1" si="0"/>
        <v>149.85</v>
      </c>
      <c r="I1631" s="106">
        <f t="shared" ca="1" si="1"/>
        <v>149.85</v>
      </c>
    </row>
    <row r="1632" spans="1:9" ht="14">
      <c r="A1632" s="104" t="s">
        <v>538</v>
      </c>
      <c r="B1632" s="107" t="s">
        <v>1995</v>
      </c>
      <c r="C1632" s="104">
        <v>14</v>
      </c>
      <c r="D1632" s="104" t="s">
        <v>1199</v>
      </c>
      <c r="E1632" s="105" t="s">
        <v>1200</v>
      </c>
      <c r="F1632" s="105" t="s">
        <v>1039</v>
      </c>
      <c r="G1632" s="105">
        <v>2</v>
      </c>
      <c r="H1632" s="106" t="str">
        <f t="shared" ca="1" si="0"/>
        <v/>
      </c>
      <c r="I1632" s="106" t="str">
        <f t="shared" ca="1" si="1"/>
        <v/>
      </c>
    </row>
    <row r="1633" spans="1:9" ht="14">
      <c r="A1633" s="104" t="s">
        <v>538</v>
      </c>
      <c r="B1633" s="107" t="s">
        <v>1996</v>
      </c>
      <c r="C1633" s="104">
        <v>12</v>
      </c>
      <c r="D1633" s="104" t="s">
        <v>1197</v>
      </c>
      <c r="E1633" s="105" t="s">
        <v>1198</v>
      </c>
      <c r="F1633" s="105" t="s">
        <v>1200</v>
      </c>
      <c r="G1633" s="105">
        <v>2</v>
      </c>
      <c r="H1633" s="106" t="str">
        <f t="shared" ca="1" si="0"/>
        <v/>
      </c>
      <c r="I1633" s="106" t="str">
        <f t="shared" ca="1" si="1"/>
        <v/>
      </c>
    </row>
    <row r="1634" spans="1:9" ht="14">
      <c r="A1634" s="104" t="s">
        <v>538</v>
      </c>
      <c r="B1634" s="107" t="s">
        <v>1997</v>
      </c>
      <c r="C1634" s="104">
        <v>11</v>
      </c>
      <c r="D1634" s="104" t="s">
        <v>1197</v>
      </c>
      <c r="E1634" s="105" t="s">
        <v>1198</v>
      </c>
      <c r="F1634" s="105" t="s">
        <v>1200</v>
      </c>
      <c r="G1634" s="105">
        <v>2</v>
      </c>
      <c r="H1634" s="106" t="str">
        <f t="shared" ca="1" si="0"/>
        <v/>
      </c>
      <c r="I1634" s="106" t="str">
        <f t="shared" ca="1" si="1"/>
        <v/>
      </c>
    </row>
    <row r="1635" spans="1:9" ht="14">
      <c r="A1635" s="104" t="s">
        <v>538</v>
      </c>
      <c r="B1635" s="107" t="s">
        <v>1998</v>
      </c>
      <c r="C1635" s="104">
        <v>11</v>
      </c>
      <c r="D1635" s="104" t="s">
        <v>1197</v>
      </c>
      <c r="E1635" s="105" t="s">
        <v>1198</v>
      </c>
      <c r="F1635" s="105" t="s">
        <v>1200</v>
      </c>
      <c r="G1635" s="105">
        <v>2</v>
      </c>
      <c r="H1635" s="106" t="str">
        <f t="shared" ca="1" si="0"/>
        <v/>
      </c>
      <c r="I1635" s="106" t="str">
        <f t="shared" ca="1" si="1"/>
        <v/>
      </c>
    </row>
    <row r="1636" spans="1:9" ht="14">
      <c r="A1636" s="104" t="s">
        <v>538</v>
      </c>
      <c r="B1636" s="107" t="s">
        <v>1999</v>
      </c>
      <c r="C1636" s="104">
        <v>11</v>
      </c>
      <c r="D1636" s="104" t="s">
        <v>1197</v>
      </c>
      <c r="E1636" s="105" t="s">
        <v>1198</v>
      </c>
      <c r="F1636" s="105" t="s">
        <v>1200</v>
      </c>
      <c r="G1636" s="105">
        <v>2</v>
      </c>
      <c r="H1636" s="106" t="str">
        <f t="shared" ca="1" si="0"/>
        <v/>
      </c>
      <c r="I1636" s="106" t="str">
        <f t="shared" ca="1" si="1"/>
        <v/>
      </c>
    </row>
    <row r="1637" spans="1:9" ht="14">
      <c r="A1637" s="104" t="s">
        <v>538</v>
      </c>
      <c r="B1637" s="107" t="s">
        <v>2000</v>
      </c>
      <c r="C1637" s="104">
        <v>12</v>
      </c>
      <c r="D1637" s="104" t="s">
        <v>1197</v>
      </c>
      <c r="E1637" s="105" t="s">
        <v>1198</v>
      </c>
      <c r="F1637" s="105" t="s">
        <v>1200</v>
      </c>
      <c r="G1637" s="105">
        <v>2</v>
      </c>
      <c r="H1637" s="106" t="str">
        <f t="shared" ca="1" si="0"/>
        <v/>
      </c>
      <c r="I1637" s="106" t="str">
        <f t="shared" ca="1" si="1"/>
        <v/>
      </c>
    </row>
    <row r="1638" spans="1:9" ht="14">
      <c r="A1638" s="104" t="s">
        <v>538</v>
      </c>
      <c r="B1638" s="107" t="s">
        <v>2001</v>
      </c>
      <c r="C1638" s="104">
        <v>11</v>
      </c>
      <c r="D1638" s="104" t="s">
        <v>1199</v>
      </c>
      <c r="E1638" s="105" t="s">
        <v>1198</v>
      </c>
      <c r="F1638" s="105" t="s">
        <v>1200</v>
      </c>
      <c r="G1638" s="105">
        <v>2</v>
      </c>
      <c r="H1638" s="106" t="str">
        <f t="shared" ca="1" si="0"/>
        <v/>
      </c>
      <c r="I1638" s="106" t="str">
        <f t="shared" ca="1" si="1"/>
        <v/>
      </c>
    </row>
    <row r="1639" spans="1:9" ht="14">
      <c r="A1639" s="104" t="s">
        <v>538</v>
      </c>
      <c r="B1639" s="107" t="s">
        <v>559</v>
      </c>
      <c r="C1639" s="104">
        <v>12</v>
      </c>
      <c r="D1639" s="104" t="s">
        <v>1199</v>
      </c>
      <c r="E1639" s="105" t="s">
        <v>1198</v>
      </c>
      <c r="F1639" s="105" t="s">
        <v>1200</v>
      </c>
      <c r="G1639" s="105">
        <v>2</v>
      </c>
      <c r="H1639" s="108" t="str">
        <f t="shared" ca="1" si="0"/>
        <v>95.95</v>
      </c>
      <c r="I1639" s="109">
        <f t="shared" ca="1" si="1"/>
        <v>95.95</v>
      </c>
    </row>
    <row r="1640" spans="1:9" ht="14">
      <c r="A1640" s="104" t="s">
        <v>538</v>
      </c>
      <c r="B1640" s="107" t="s">
        <v>557</v>
      </c>
      <c r="C1640" s="104">
        <v>11</v>
      </c>
      <c r="D1640" s="104" t="s">
        <v>1199</v>
      </c>
      <c r="E1640" s="105" t="s">
        <v>1198</v>
      </c>
      <c r="F1640" s="105" t="s">
        <v>1200</v>
      </c>
      <c r="G1640" s="105">
        <v>2</v>
      </c>
      <c r="H1640" s="106" t="str">
        <f t="shared" ca="1" si="0"/>
        <v>104.6</v>
      </c>
      <c r="I1640" s="106">
        <f t="shared" ca="1" si="1"/>
        <v>104.6</v>
      </c>
    </row>
    <row r="1641" spans="1:9" ht="14">
      <c r="A1641" s="104" t="s">
        <v>538</v>
      </c>
      <c r="B1641" s="107" t="s">
        <v>572</v>
      </c>
      <c r="C1641" s="104">
        <v>15</v>
      </c>
      <c r="D1641" s="104" t="s">
        <v>1197</v>
      </c>
      <c r="E1641" s="105" t="s">
        <v>1039</v>
      </c>
      <c r="F1641" s="105" t="s">
        <v>1039</v>
      </c>
      <c r="G1641" s="105">
        <v>2</v>
      </c>
      <c r="H1641" s="106" t="str">
        <f t="shared" ca="1" si="0"/>
        <v>215.95</v>
      </c>
      <c r="I1641" s="106">
        <f t="shared" ca="1" si="1"/>
        <v>215.95</v>
      </c>
    </row>
    <row r="1642" spans="1:9" ht="14">
      <c r="A1642" s="104" t="s">
        <v>538</v>
      </c>
      <c r="B1642" s="107" t="s">
        <v>568</v>
      </c>
      <c r="C1642" s="104">
        <v>18</v>
      </c>
      <c r="D1642" s="104" t="s">
        <v>1199</v>
      </c>
      <c r="E1642" s="105" t="s">
        <v>1039</v>
      </c>
      <c r="F1642" s="105" t="s">
        <v>1039</v>
      </c>
      <c r="G1642" s="105">
        <v>2</v>
      </c>
      <c r="H1642" s="106" t="str">
        <f t="shared" ca="1" si="0"/>
        <v>150.75</v>
      </c>
      <c r="I1642" s="106">
        <f t="shared" ca="1" si="1"/>
        <v>150.75</v>
      </c>
    </row>
    <row r="1643" spans="1:9" ht="14">
      <c r="A1643" s="104" t="s">
        <v>392</v>
      </c>
      <c r="B1643" s="107" t="s">
        <v>444</v>
      </c>
      <c r="C1643" s="104">
        <v>9</v>
      </c>
      <c r="D1643" s="104" t="s">
        <v>1197</v>
      </c>
      <c r="E1643" s="105" t="s">
        <v>615</v>
      </c>
      <c r="F1643" s="105" t="s">
        <v>1198</v>
      </c>
      <c r="G1643" s="105">
        <v>2</v>
      </c>
      <c r="H1643" s="106" t="str">
        <f t="shared" ca="1" si="0"/>
        <v>35.05</v>
      </c>
      <c r="I1643" s="106">
        <f t="shared" ca="1" si="1"/>
        <v>35.049999999999997</v>
      </c>
    </row>
    <row r="1644" spans="1:9" ht="14">
      <c r="A1644" s="104" t="s">
        <v>392</v>
      </c>
      <c r="B1644" s="107" t="s">
        <v>438</v>
      </c>
      <c r="C1644" s="104">
        <v>10</v>
      </c>
      <c r="D1644" s="104" t="s">
        <v>1197</v>
      </c>
      <c r="E1644" s="105" t="s">
        <v>615</v>
      </c>
      <c r="F1644" s="105" t="s">
        <v>1198</v>
      </c>
      <c r="G1644" s="105">
        <v>2</v>
      </c>
      <c r="H1644" s="108" t="str">
        <f t="shared" ca="1" si="0"/>
        <v>57.6</v>
      </c>
      <c r="I1644" s="109">
        <f t="shared" ca="1" si="1"/>
        <v>57.6</v>
      </c>
    </row>
    <row r="1645" spans="1:9" ht="14">
      <c r="A1645" s="104" t="s">
        <v>392</v>
      </c>
      <c r="B1645" s="107" t="s">
        <v>451</v>
      </c>
      <c r="C1645" s="104">
        <v>8</v>
      </c>
      <c r="D1645" s="104" t="s">
        <v>1197</v>
      </c>
      <c r="E1645" s="105" t="s">
        <v>615</v>
      </c>
      <c r="F1645" s="105" t="s">
        <v>1198</v>
      </c>
      <c r="G1645" s="105">
        <v>2</v>
      </c>
      <c r="H1645" s="106" t="str">
        <f t="shared" ca="1" si="0"/>
        <v>26.2</v>
      </c>
      <c r="I1645" s="106">
        <f t="shared" ca="1" si="1"/>
        <v>26.2</v>
      </c>
    </row>
    <row r="1646" spans="1:9" ht="14">
      <c r="A1646" s="104" t="s">
        <v>392</v>
      </c>
      <c r="B1646" s="107" t="s">
        <v>2002</v>
      </c>
      <c r="C1646" s="104">
        <v>7</v>
      </c>
      <c r="D1646" s="104" t="s">
        <v>1197</v>
      </c>
      <c r="E1646" s="105" t="s">
        <v>615</v>
      </c>
      <c r="F1646" s="105" t="s">
        <v>1198</v>
      </c>
      <c r="G1646" s="105">
        <v>2</v>
      </c>
      <c r="H1646" s="108" t="str">
        <f t="shared" ca="1" si="0"/>
        <v/>
      </c>
      <c r="I1646" s="109" t="str">
        <f t="shared" ca="1" si="1"/>
        <v/>
      </c>
    </row>
    <row r="1647" spans="1:9" ht="14">
      <c r="A1647" s="104" t="s">
        <v>392</v>
      </c>
      <c r="B1647" s="107" t="s">
        <v>2003</v>
      </c>
      <c r="C1647" s="104">
        <v>8</v>
      </c>
      <c r="D1647" s="104" t="s">
        <v>1197</v>
      </c>
      <c r="E1647" s="105" t="s">
        <v>615</v>
      </c>
      <c r="F1647" s="105" t="s">
        <v>1198</v>
      </c>
      <c r="G1647" s="105">
        <v>2</v>
      </c>
      <c r="H1647" s="108" t="str">
        <f t="shared" ca="1" si="0"/>
        <v/>
      </c>
      <c r="I1647" s="109" t="str">
        <f t="shared" ca="1" si="1"/>
        <v/>
      </c>
    </row>
    <row r="1648" spans="1:9" ht="14">
      <c r="A1648" s="104" t="s">
        <v>392</v>
      </c>
      <c r="B1648" s="107" t="s">
        <v>2004</v>
      </c>
      <c r="C1648" s="104">
        <v>8</v>
      </c>
      <c r="D1648" s="104" t="s">
        <v>1197</v>
      </c>
      <c r="E1648" s="105" t="s">
        <v>615</v>
      </c>
      <c r="F1648" s="105" t="s">
        <v>1198</v>
      </c>
      <c r="G1648" s="105">
        <v>2</v>
      </c>
      <c r="H1648" s="108" t="str">
        <f t="shared" ca="1" si="0"/>
        <v/>
      </c>
      <c r="I1648" s="109" t="str">
        <f t="shared" ca="1" si="1"/>
        <v/>
      </c>
    </row>
    <row r="1649" spans="1:9" ht="14">
      <c r="A1649" s="104" t="s">
        <v>392</v>
      </c>
      <c r="B1649" s="107" t="s">
        <v>436</v>
      </c>
      <c r="C1649" s="104">
        <v>8</v>
      </c>
      <c r="D1649" s="104" t="s">
        <v>1197</v>
      </c>
      <c r="E1649" s="105" t="s">
        <v>615</v>
      </c>
      <c r="F1649" s="105" t="s">
        <v>1198</v>
      </c>
      <c r="G1649" s="105">
        <v>2</v>
      </c>
      <c r="H1649" s="108" t="str">
        <f t="shared" ca="1" si="0"/>
        <v>59.95</v>
      </c>
      <c r="I1649" s="109">
        <f t="shared" ca="1" si="1"/>
        <v>59.95</v>
      </c>
    </row>
    <row r="1650" spans="1:9" ht="14">
      <c r="A1650" s="104" t="s">
        <v>392</v>
      </c>
      <c r="B1650" s="107" t="s">
        <v>442</v>
      </c>
      <c r="C1650" s="104">
        <v>7</v>
      </c>
      <c r="D1650" s="104" t="s">
        <v>1197</v>
      </c>
      <c r="E1650" s="105" t="s">
        <v>615</v>
      </c>
      <c r="F1650" s="105" t="s">
        <v>1198</v>
      </c>
      <c r="G1650" s="105">
        <v>2</v>
      </c>
      <c r="H1650" s="106" t="str">
        <f t="shared" ca="1" si="0"/>
        <v>50.75</v>
      </c>
      <c r="I1650" s="106">
        <f t="shared" ca="1" si="1"/>
        <v>50.75</v>
      </c>
    </row>
    <row r="1651" spans="1:9" ht="14">
      <c r="A1651" s="104" t="s">
        <v>392</v>
      </c>
      <c r="B1651" s="107" t="s">
        <v>500</v>
      </c>
      <c r="C1651" s="104">
        <v>9</v>
      </c>
      <c r="D1651" s="104" t="s">
        <v>1197</v>
      </c>
      <c r="E1651" s="105" t="s">
        <v>615</v>
      </c>
      <c r="F1651" s="105" t="s">
        <v>1198</v>
      </c>
      <c r="G1651" s="105">
        <v>2</v>
      </c>
      <c r="H1651" s="106" t="str">
        <f t="shared" ca="1" si="0"/>
        <v>100.2</v>
      </c>
      <c r="I1651" s="106">
        <f t="shared" ca="1" si="1"/>
        <v>100.2</v>
      </c>
    </row>
    <row r="1652" spans="1:9" ht="14">
      <c r="A1652" s="104" t="s">
        <v>392</v>
      </c>
      <c r="B1652" s="107" t="s">
        <v>2005</v>
      </c>
      <c r="C1652" s="104">
        <v>9</v>
      </c>
      <c r="D1652" s="104" t="s">
        <v>1197</v>
      </c>
      <c r="E1652" s="105" t="s">
        <v>615</v>
      </c>
      <c r="F1652" s="105" t="s">
        <v>1198</v>
      </c>
      <c r="G1652" s="105">
        <v>2</v>
      </c>
      <c r="H1652" s="106" t="str">
        <f t="shared" ca="1" si="0"/>
        <v/>
      </c>
      <c r="I1652" s="106" t="str">
        <f t="shared" ca="1" si="1"/>
        <v/>
      </c>
    </row>
    <row r="1653" spans="1:9" ht="14">
      <c r="A1653" s="104" t="s">
        <v>392</v>
      </c>
      <c r="B1653" s="107" t="s">
        <v>504</v>
      </c>
      <c r="C1653" s="104">
        <v>9</v>
      </c>
      <c r="D1653" s="104" t="s">
        <v>1197</v>
      </c>
      <c r="E1653" s="105" t="s">
        <v>615</v>
      </c>
      <c r="F1653" s="105" t="s">
        <v>1198</v>
      </c>
      <c r="G1653" s="105">
        <v>2</v>
      </c>
      <c r="H1653" s="106" t="str">
        <f t="shared" ca="1" si="0"/>
        <v>97.4</v>
      </c>
      <c r="I1653" s="106">
        <f t="shared" ca="1" si="1"/>
        <v>97.4</v>
      </c>
    </row>
    <row r="1654" spans="1:9" ht="14">
      <c r="A1654" s="104" t="s">
        <v>392</v>
      </c>
      <c r="B1654" s="107" t="s">
        <v>440</v>
      </c>
      <c r="C1654" s="104">
        <v>8</v>
      </c>
      <c r="D1654" s="104" t="s">
        <v>1197</v>
      </c>
      <c r="E1654" s="105" t="s">
        <v>615</v>
      </c>
      <c r="F1654" s="105" t="s">
        <v>1198</v>
      </c>
      <c r="G1654" s="105">
        <v>2</v>
      </c>
      <c r="H1654" s="106" t="str">
        <f t="shared" ca="1" si="0"/>
        <v>51</v>
      </c>
      <c r="I1654" s="106">
        <f t="shared" ca="1" si="1"/>
        <v>51</v>
      </c>
    </row>
    <row r="1655" spans="1:9" ht="14">
      <c r="A1655" s="104" t="s">
        <v>392</v>
      </c>
      <c r="B1655" s="107" t="s">
        <v>2006</v>
      </c>
      <c r="C1655" s="104">
        <v>7</v>
      </c>
      <c r="D1655" s="104" t="s">
        <v>1197</v>
      </c>
      <c r="E1655" s="105" t="s">
        <v>615</v>
      </c>
      <c r="F1655" s="105" t="s">
        <v>1198</v>
      </c>
      <c r="G1655" s="105">
        <v>2</v>
      </c>
      <c r="H1655" s="106" t="str">
        <f t="shared" ca="1" si="0"/>
        <v/>
      </c>
      <c r="I1655" s="106" t="str">
        <f t="shared" ca="1" si="1"/>
        <v/>
      </c>
    </row>
    <row r="1656" spans="1:9" ht="14">
      <c r="A1656" s="104" t="s">
        <v>392</v>
      </c>
      <c r="B1656" s="107" t="s">
        <v>443</v>
      </c>
      <c r="C1656" s="104">
        <v>10</v>
      </c>
      <c r="D1656" s="104" t="s">
        <v>1199</v>
      </c>
      <c r="E1656" s="105" t="s">
        <v>615</v>
      </c>
      <c r="F1656" s="105" t="s">
        <v>1198</v>
      </c>
      <c r="G1656" s="105">
        <v>2</v>
      </c>
      <c r="H1656" s="106" t="str">
        <f t="shared" ca="1" si="0"/>
        <v>35.4</v>
      </c>
      <c r="I1656" s="106">
        <f t="shared" ca="1" si="1"/>
        <v>35.4</v>
      </c>
    </row>
    <row r="1657" spans="1:9" ht="14">
      <c r="A1657" s="104" t="s">
        <v>392</v>
      </c>
      <c r="B1657" s="107" t="s">
        <v>441</v>
      </c>
      <c r="C1657" s="104">
        <v>9</v>
      </c>
      <c r="D1657" s="104" t="s">
        <v>1199</v>
      </c>
      <c r="E1657" s="105" t="s">
        <v>615</v>
      </c>
      <c r="F1657" s="105" t="s">
        <v>1198</v>
      </c>
      <c r="G1657" s="105">
        <v>2</v>
      </c>
      <c r="H1657" s="106" t="str">
        <f t="shared" ca="1" si="0"/>
        <v>38.2</v>
      </c>
      <c r="I1657" s="106">
        <f t="shared" ca="1" si="1"/>
        <v>38.200000000000003</v>
      </c>
    </row>
    <row r="1658" spans="1:9" ht="14">
      <c r="A1658" s="104" t="s">
        <v>392</v>
      </c>
      <c r="B1658" s="107" t="s">
        <v>445</v>
      </c>
      <c r="C1658" s="104">
        <v>9</v>
      </c>
      <c r="D1658" s="104" t="s">
        <v>1199</v>
      </c>
      <c r="E1658" s="105" t="s">
        <v>615</v>
      </c>
      <c r="F1658" s="105" t="s">
        <v>1198</v>
      </c>
      <c r="G1658" s="105">
        <v>2</v>
      </c>
      <c r="H1658" s="106" t="str">
        <f t="shared" ca="1" si="0"/>
        <v>32.55</v>
      </c>
      <c r="I1658" s="106">
        <f t="shared" ca="1" si="1"/>
        <v>32.549999999999997</v>
      </c>
    </row>
    <row r="1659" spans="1:9" ht="14">
      <c r="A1659" s="104" t="s">
        <v>392</v>
      </c>
      <c r="B1659" s="107" t="s">
        <v>2007</v>
      </c>
      <c r="C1659" s="104">
        <v>14</v>
      </c>
      <c r="D1659" s="104" t="s">
        <v>1199</v>
      </c>
      <c r="E1659" s="105" t="s">
        <v>1200</v>
      </c>
      <c r="F1659" s="105" t="s">
        <v>1039</v>
      </c>
      <c r="G1659" s="105">
        <v>2</v>
      </c>
      <c r="H1659" s="108" t="str">
        <f t="shared" ca="1" si="0"/>
        <v/>
      </c>
      <c r="I1659" s="109" t="str">
        <f t="shared" ca="1" si="1"/>
        <v/>
      </c>
    </row>
    <row r="1660" spans="1:9" ht="14">
      <c r="A1660" s="104" t="s">
        <v>392</v>
      </c>
      <c r="B1660" s="107" t="s">
        <v>526</v>
      </c>
      <c r="C1660" s="104">
        <v>13</v>
      </c>
      <c r="D1660" s="104" t="s">
        <v>1199</v>
      </c>
      <c r="E1660" s="105" t="s">
        <v>1200</v>
      </c>
      <c r="F1660" s="105" t="s">
        <v>1039</v>
      </c>
      <c r="G1660" s="105">
        <v>2</v>
      </c>
      <c r="H1660" s="106" t="str">
        <f t="shared" ca="1" si="0"/>
        <v>142.95</v>
      </c>
      <c r="I1660" s="106">
        <f t="shared" ca="1" si="1"/>
        <v>142.94999999999999</v>
      </c>
    </row>
    <row r="1661" spans="1:9" ht="14">
      <c r="A1661" s="104" t="s">
        <v>392</v>
      </c>
      <c r="B1661" s="107" t="s">
        <v>524</v>
      </c>
      <c r="C1661" s="104">
        <v>14</v>
      </c>
      <c r="D1661" s="104" t="s">
        <v>1199</v>
      </c>
      <c r="E1661" s="105" t="s">
        <v>1200</v>
      </c>
      <c r="F1661" s="105" t="s">
        <v>1039</v>
      </c>
      <c r="G1661" s="105">
        <v>2</v>
      </c>
      <c r="H1661" s="106" t="str">
        <f t="shared" ca="1" si="0"/>
        <v>174.95</v>
      </c>
      <c r="I1661" s="106">
        <f t="shared" ca="1" si="1"/>
        <v>174.95</v>
      </c>
    </row>
    <row r="1662" spans="1:9" ht="14">
      <c r="A1662" s="104" t="s">
        <v>392</v>
      </c>
      <c r="B1662" s="107" t="s">
        <v>2008</v>
      </c>
      <c r="C1662" s="104">
        <v>13</v>
      </c>
      <c r="D1662" s="104" t="s">
        <v>1199</v>
      </c>
      <c r="E1662" s="105" t="s">
        <v>1200</v>
      </c>
      <c r="F1662" s="105" t="s">
        <v>1039</v>
      </c>
      <c r="G1662" s="105">
        <v>2</v>
      </c>
      <c r="H1662" s="106" t="str">
        <f t="shared" ca="1" si="0"/>
        <v/>
      </c>
      <c r="I1662" s="106" t="str">
        <f t="shared" ca="1" si="1"/>
        <v/>
      </c>
    </row>
    <row r="1663" spans="1:9" ht="14">
      <c r="A1663" s="104" t="s">
        <v>392</v>
      </c>
      <c r="B1663" s="107" t="s">
        <v>506</v>
      </c>
      <c r="C1663" s="104">
        <v>11</v>
      </c>
      <c r="D1663" s="104" t="s">
        <v>1197</v>
      </c>
      <c r="E1663" s="105" t="s">
        <v>1198</v>
      </c>
      <c r="F1663" s="105" t="s">
        <v>1200</v>
      </c>
      <c r="G1663" s="105">
        <v>2</v>
      </c>
      <c r="H1663" s="108" t="str">
        <f t="shared" ca="1" si="0"/>
        <v>74.7</v>
      </c>
      <c r="I1663" s="109">
        <f t="shared" ca="1" si="1"/>
        <v>74.7</v>
      </c>
    </row>
    <row r="1664" spans="1:9" ht="14">
      <c r="A1664" s="104" t="s">
        <v>392</v>
      </c>
      <c r="B1664" s="107" t="s">
        <v>2009</v>
      </c>
      <c r="C1664" s="104">
        <v>11</v>
      </c>
      <c r="D1664" s="104" t="s">
        <v>1197</v>
      </c>
      <c r="E1664" s="105" t="s">
        <v>1198</v>
      </c>
      <c r="F1664" s="105" t="s">
        <v>1200</v>
      </c>
      <c r="G1664" s="105">
        <v>2</v>
      </c>
      <c r="H1664" s="106" t="str">
        <f t="shared" ca="1" si="0"/>
        <v/>
      </c>
      <c r="I1664" s="106" t="str">
        <f t="shared" ca="1" si="1"/>
        <v/>
      </c>
    </row>
    <row r="1665" spans="1:9" ht="14">
      <c r="A1665" s="104" t="s">
        <v>392</v>
      </c>
      <c r="B1665" s="107" t="s">
        <v>525</v>
      </c>
      <c r="C1665" s="104">
        <v>11</v>
      </c>
      <c r="D1665" s="104" t="s">
        <v>1197</v>
      </c>
      <c r="E1665" s="105" t="s">
        <v>1198</v>
      </c>
      <c r="F1665" s="105" t="s">
        <v>1200</v>
      </c>
      <c r="G1665" s="105">
        <v>2</v>
      </c>
      <c r="H1665" s="106" t="str">
        <f t="shared" ca="1" si="0"/>
        <v>112.15</v>
      </c>
      <c r="I1665" s="106">
        <f t="shared" ca="1" si="1"/>
        <v>112.15</v>
      </c>
    </row>
    <row r="1666" spans="1:9" ht="14">
      <c r="A1666" s="104" t="s">
        <v>392</v>
      </c>
      <c r="B1666" s="107" t="s">
        <v>527</v>
      </c>
      <c r="C1666" s="104">
        <v>11</v>
      </c>
      <c r="D1666" s="104" t="s">
        <v>1197</v>
      </c>
      <c r="E1666" s="105" t="s">
        <v>1198</v>
      </c>
      <c r="F1666" s="105" t="s">
        <v>1200</v>
      </c>
      <c r="G1666" s="105">
        <v>2</v>
      </c>
      <c r="H1666" s="106" t="str">
        <f t="shared" ca="1" si="0"/>
        <v>95.55</v>
      </c>
      <c r="I1666" s="106">
        <f t="shared" ca="1" si="1"/>
        <v>95.55</v>
      </c>
    </row>
    <row r="1667" spans="1:9" ht="14">
      <c r="A1667" s="104" t="s">
        <v>392</v>
      </c>
      <c r="B1667" s="107" t="s">
        <v>2010</v>
      </c>
      <c r="C1667" s="104">
        <v>12</v>
      </c>
      <c r="D1667" s="104" t="s">
        <v>1197</v>
      </c>
      <c r="E1667" s="105" t="s">
        <v>1198</v>
      </c>
      <c r="F1667" s="105" t="s">
        <v>1200</v>
      </c>
      <c r="G1667" s="105">
        <v>2</v>
      </c>
      <c r="H1667" s="106" t="str">
        <f t="shared" ca="1" si="0"/>
        <v/>
      </c>
      <c r="I1667" s="106" t="str">
        <f t="shared" ca="1" si="1"/>
        <v/>
      </c>
    </row>
    <row r="1668" spans="1:9" ht="14">
      <c r="A1668" s="104" t="s">
        <v>392</v>
      </c>
      <c r="B1668" s="107" t="s">
        <v>499</v>
      </c>
      <c r="C1668" s="104">
        <v>12</v>
      </c>
      <c r="D1668" s="104" t="s">
        <v>1199</v>
      </c>
      <c r="E1668" s="105" t="s">
        <v>1198</v>
      </c>
      <c r="F1668" s="105" t="s">
        <v>1200</v>
      </c>
      <c r="G1668" s="105">
        <v>2</v>
      </c>
      <c r="H1668" s="106" t="str">
        <f t="shared" ca="1" si="0"/>
        <v>126.45</v>
      </c>
      <c r="I1668" s="106">
        <f t="shared" ca="1" si="1"/>
        <v>126.45</v>
      </c>
    </row>
    <row r="1669" spans="1:9" ht="14">
      <c r="A1669" s="104" t="s">
        <v>392</v>
      </c>
      <c r="B1669" s="107" t="s">
        <v>2011</v>
      </c>
      <c r="C1669" s="104">
        <v>11</v>
      </c>
      <c r="D1669" s="104" t="s">
        <v>1199</v>
      </c>
      <c r="E1669" s="105" t="s">
        <v>1198</v>
      </c>
      <c r="F1669" s="105" t="s">
        <v>1200</v>
      </c>
      <c r="G1669" s="105">
        <v>2</v>
      </c>
      <c r="H1669" s="106" t="str">
        <f t="shared" ca="1" si="0"/>
        <v/>
      </c>
      <c r="I1669" s="106" t="str">
        <f t="shared" ca="1" si="1"/>
        <v/>
      </c>
    </row>
    <row r="1670" spans="1:9" ht="14">
      <c r="A1670" s="104" t="s">
        <v>392</v>
      </c>
      <c r="B1670" s="107" t="s">
        <v>2012</v>
      </c>
      <c r="C1670" s="104">
        <v>11</v>
      </c>
      <c r="D1670" s="104" t="s">
        <v>1199</v>
      </c>
      <c r="E1670" s="105" t="s">
        <v>1198</v>
      </c>
      <c r="F1670" s="105" t="s">
        <v>1200</v>
      </c>
      <c r="G1670" s="105">
        <v>2</v>
      </c>
      <c r="H1670" s="106" t="str">
        <f t="shared" ca="1" si="0"/>
        <v/>
      </c>
      <c r="I1670" s="106" t="str">
        <f t="shared" ca="1" si="1"/>
        <v/>
      </c>
    </row>
    <row r="1671" spans="1:9" ht="14">
      <c r="A1671" s="104" t="s">
        <v>392</v>
      </c>
      <c r="B1671" s="107" t="s">
        <v>502</v>
      </c>
      <c r="C1671" s="104">
        <v>12</v>
      </c>
      <c r="D1671" s="104" t="s">
        <v>1199</v>
      </c>
      <c r="E1671" s="105" t="s">
        <v>1198</v>
      </c>
      <c r="F1671" s="105" t="s">
        <v>1200</v>
      </c>
      <c r="G1671" s="105">
        <v>2</v>
      </c>
      <c r="H1671" s="106" t="str">
        <f t="shared" ca="1" si="0"/>
        <v>78.35</v>
      </c>
      <c r="I1671" s="106">
        <f t="shared" ca="1" si="1"/>
        <v>78.349999999999994</v>
      </c>
    </row>
    <row r="1672" spans="1:9" ht="14">
      <c r="A1672" s="104" t="s">
        <v>392</v>
      </c>
      <c r="B1672" s="107" t="s">
        <v>2013</v>
      </c>
      <c r="C1672" s="104">
        <v>11</v>
      </c>
      <c r="D1672" s="104" t="s">
        <v>1199</v>
      </c>
      <c r="E1672" s="105" t="s">
        <v>1198</v>
      </c>
      <c r="F1672" s="105" t="s">
        <v>1200</v>
      </c>
      <c r="G1672" s="105">
        <v>2</v>
      </c>
      <c r="H1672" s="106" t="str">
        <f t="shared" ca="1" si="0"/>
        <v/>
      </c>
      <c r="I1672" s="106" t="str">
        <f t="shared" ca="1" si="1"/>
        <v/>
      </c>
    </row>
    <row r="1673" spans="1:9" ht="14">
      <c r="A1673" s="104" t="s">
        <v>392</v>
      </c>
      <c r="B1673" s="107" t="s">
        <v>530</v>
      </c>
      <c r="C1673" s="104">
        <v>17</v>
      </c>
      <c r="D1673" s="104" t="s">
        <v>1197</v>
      </c>
      <c r="E1673" s="105" t="s">
        <v>1039</v>
      </c>
      <c r="F1673" s="105" t="s">
        <v>1039</v>
      </c>
      <c r="G1673" s="105">
        <v>2</v>
      </c>
      <c r="H1673" s="106" t="str">
        <f t="shared" ca="1" si="0"/>
        <v>288.5</v>
      </c>
      <c r="I1673" s="106">
        <f t="shared" ca="1" si="1"/>
        <v>288.5</v>
      </c>
    </row>
    <row r="1674" spans="1:9" ht="14">
      <c r="A1674" s="104" t="s">
        <v>392</v>
      </c>
      <c r="B1674" s="107" t="s">
        <v>534</v>
      </c>
      <c r="C1674" s="104">
        <v>16</v>
      </c>
      <c r="D1674" s="104" t="s">
        <v>1197</v>
      </c>
      <c r="E1674" s="105" t="s">
        <v>1039</v>
      </c>
      <c r="F1674" s="105" t="s">
        <v>1039</v>
      </c>
      <c r="G1674" s="105">
        <v>2</v>
      </c>
      <c r="H1674" s="106" t="str">
        <f t="shared" ca="1" si="0"/>
        <v>226.35</v>
      </c>
      <c r="I1674" s="106">
        <f t="shared" ca="1" si="1"/>
        <v>226.35</v>
      </c>
    </row>
    <row r="1675" spans="1:9" ht="14">
      <c r="A1675" s="104" t="s">
        <v>392</v>
      </c>
      <c r="B1675" s="107" t="s">
        <v>2014</v>
      </c>
      <c r="C1675" s="104">
        <v>17</v>
      </c>
      <c r="D1675" s="104" t="s">
        <v>1197</v>
      </c>
      <c r="E1675" s="105" t="s">
        <v>1039</v>
      </c>
      <c r="F1675" s="105" t="s">
        <v>1039</v>
      </c>
      <c r="G1675" s="105">
        <v>2</v>
      </c>
      <c r="H1675" s="106" t="str">
        <f t="shared" ca="1" si="0"/>
        <v/>
      </c>
      <c r="I1675" s="106" t="str">
        <f t="shared" ca="1" si="1"/>
        <v/>
      </c>
    </row>
    <row r="1676" spans="1:9" ht="14">
      <c r="A1676" s="104" t="s">
        <v>392</v>
      </c>
      <c r="B1676" s="107" t="s">
        <v>533</v>
      </c>
      <c r="C1676" s="104">
        <v>15</v>
      </c>
      <c r="D1676" s="104" t="s">
        <v>1199</v>
      </c>
      <c r="E1676" s="105" t="s">
        <v>1039</v>
      </c>
      <c r="F1676" s="105" t="s">
        <v>1039</v>
      </c>
      <c r="G1676" s="105">
        <v>2</v>
      </c>
      <c r="H1676" s="108" t="str">
        <f t="shared" ca="1" si="0"/>
        <v>175.2</v>
      </c>
      <c r="I1676" s="109">
        <f t="shared" ca="1" si="1"/>
        <v>175.2</v>
      </c>
    </row>
    <row r="1677" spans="1:9" ht="14">
      <c r="A1677" s="104" t="s">
        <v>392</v>
      </c>
      <c r="B1677" s="107" t="s">
        <v>2015</v>
      </c>
      <c r="C1677" s="104">
        <v>16</v>
      </c>
      <c r="D1677" s="104" t="s">
        <v>1199</v>
      </c>
      <c r="E1677" s="105" t="s">
        <v>1039</v>
      </c>
      <c r="F1677" s="105" t="s">
        <v>1039</v>
      </c>
      <c r="G1677" s="105">
        <v>2</v>
      </c>
      <c r="H1677" s="106" t="str">
        <f t="shared" ca="1" si="0"/>
        <v/>
      </c>
      <c r="I1677" s="106" t="str">
        <f t="shared" ca="1" si="1"/>
        <v/>
      </c>
    </row>
    <row r="1678" spans="1:9" ht="14">
      <c r="A1678" s="104" t="s">
        <v>392</v>
      </c>
      <c r="B1678" s="107" t="s">
        <v>2016</v>
      </c>
      <c r="C1678" s="104">
        <v>17</v>
      </c>
      <c r="D1678" s="104" t="s">
        <v>1199</v>
      </c>
      <c r="E1678" s="105" t="s">
        <v>1039</v>
      </c>
      <c r="F1678" s="105" t="s">
        <v>1039</v>
      </c>
      <c r="G1678" s="105">
        <v>2</v>
      </c>
      <c r="H1678" s="108" t="str">
        <f t="shared" ca="1" si="0"/>
        <v/>
      </c>
      <c r="I1678" s="109" t="str">
        <f t="shared" ca="1" si="1"/>
        <v/>
      </c>
    </row>
    <row r="1679" spans="1:9" ht="14">
      <c r="A1679" s="104" t="s">
        <v>389</v>
      </c>
      <c r="B1679" s="107" t="s">
        <v>2017</v>
      </c>
      <c r="C1679" s="104">
        <v>6</v>
      </c>
      <c r="D1679" s="104" t="s">
        <v>1197</v>
      </c>
      <c r="E1679" s="105" t="s">
        <v>615</v>
      </c>
      <c r="F1679" s="105" t="s">
        <v>1198</v>
      </c>
      <c r="G1679" s="105">
        <v>1</v>
      </c>
      <c r="H1679" s="108" t="str">
        <f t="shared" ca="1" si="0"/>
        <v/>
      </c>
      <c r="I1679" s="109" t="str">
        <f t="shared" ca="1" si="1"/>
        <v/>
      </c>
    </row>
    <row r="1680" spans="1:9" ht="14">
      <c r="A1680" s="104" t="s">
        <v>389</v>
      </c>
      <c r="B1680" s="107" t="s">
        <v>2018</v>
      </c>
      <c r="C1680" s="104">
        <v>7</v>
      </c>
      <c r="D1680" s="104" t="s">
        <v>1197</v>
      </c>
      <c r="E1680" s="105" t="s">
        <v>615</v>
      </c>
      <c r="F1680" s="105" t="s">
        <v>1198</v>
      </c>
      <c r="G1680" s="105">
        <v>1</v>
      </c>
      <c r="H1680" s="108" t="str">
        <f t="shared" ca="1" si="0"/>
        <v/>
      </c>
      <c r="I1680" s="109" t="str">
        <f t="shared" ca="1" si="1"/>
        <v/>
      </c>
    </row>
    <row r="1681" spans="1:9" ht="14">
      <c r="A1681" s="104" t="s">
        <v>389</v>
      </c>
      <c r="B1681" s="107" t="s">
        <v>2019</v>
      </c>
      <c r="C1681" s="104">
        <v>7</v>
      </c>
      <c r="D1681" s="104" t="s">
        <v>1197</v>
      </c>
      <c r="E1681" s="105" t="s">
        <v>615</v>
      </c>
      <c r="F1681" s="105" t="s">
        <v>1198</v>
      </c>
      <c r="G1681" s="105">
        <v>1</v>
      </c>
      <c r="H1681" s="108" t="str">
        <f t="shared" ca="1" si="0"/>
        <v/>
      </c>
      <c r="I1681" s="109" t="str">
        <f t="shared" ca="1" si="1"/>
        <v/>
      </c>
    </row>
    <row r="1682" spans="1:9" ht="14">
      <c r="A1682" s="104" t="s">
        <v>389</v>
      </c>
      <c r="B1682" s="107" t="s">
        <v>426</v>
      </c>
      <c r="C1682" s="104">
        <v>9</v>
      </c>
      <c r="D1682" s="104" t="s">
        <v>1197</v>
      </c>
      <c r="E1682" s="105" t="s">
        <v>615</v>
      </c>
      <c r="F1682" s="105" t="s">
        <v>1198</v>
      </c>
      <c r="G1682" s="105">
        <v>1</v>
      </c>
      <c r="H1682" s="108" t="str">
        <f t="shared" ca="1" si="0"/>
        <v>45.05</v>
      </c>
      <c r="I1682" s="109">
        <f t="shared" ca="1" si="1"/>
        <v>45.05</v>
      </c>
    </row>
    <row r="1683" spans="1:9" ht="14">
      <c r="A1683" s="104" t="s">
        <v>389</v>
      </c>
      <c r="B1683" s="107" t="s">
        <v>409</v>
      </c>
      <c r="C1683" s="104">
        <v>10</v>
      </c>
      <c r="D1683" s="104" t="s">
        <v>1197</v>
      </c>
      <c r="E1683" s="105" t="s">
        <v>615</v>
      </c>
      <c r="F1683" s="105" t="s">
        <v>1198</v>
      </c>
      <c r="G1683" s="105">
        <v>1</v>
      </c>
      <c r="H1683" s="106" t="str">
        <f t="shared" ca="1" si="0"/>
        <v>71.6</v>
      </c>
      <c r="I1683" s="106">
        <f t="shared" ca="1" si="1"/>
        <v>71.599999999999994</v>
      </c>
    </row>
    <row r="1684" spans="1:9" ht="14">
      <c r="A1684" s="104" t="s">
        <v>389</v>
      </c>
      <c r="B1684" s="107" t="s">
        <v>424</v>
      </c>
      <c r="C1684" s="104">
        <v>9</v>
      </c>
      <c r="D1684" s="104" t="s">
        <v>1197</v>
      </c>
      <c r="E1684" s="105" t="s">
        <v>615</v>
      </c>
      <c r="F1684" s="105" t="s">
        <v>1198</v>
      </c>
      <c r="G1684" s="105">
        <v>1</v>
      </c>
      <c r="H1684" s="106" t="str">
        <f t="shared" ca="1" si="0"/>
        <v>51.65</v>
      </c>
      <c r="I1684" s="106">
        <f t="shared" ca="1" si="1"/>
        <v>51.65</v>
      </c>
    </row>
    <row r="1685" spans="1:9" ht="14">
      <c r="A1685" s="104" t="s">
        <v>389</v>
      </c>
      <c r="B1685" s="107" t="s">
        <v>401</v>
      </c>
      <c r="C1685" s="104">
        <v>10</v>
      </c>
      <c r="D1685" s="104" t="s">
        <v>1197</v>
      </c>
      <c r="E1685" s="105" t="s">
        <v>615</v>
      </c>
      <c r="F1685" s="105" t="s">
        <v>1198</v>
      </c>
      <c r="G1685" s="105">
        <v>1</v>
      </c>
      <c r="H1685" s="106" t="str">
        <f t="shared" ca="1" si="0"/>
        <v>88</v>
      </c>
      <c r="I1685" s="106">
        <f t="shared" ca="1" si="1"/>
        <v>88</v>
      </c>
    </row>
    <row r="1686" spans="1:9" ht="14">
      <c r="A1686" s="104" t="s">
        <v>389</v>
      </c>
      <c r="B1686" s="107" t="s">
        <v>422</v>
      </c>
      <c r="C1686" s="104">
        <v>9</v>
      </c>
      <c r="D1686" s="104" t="s">
        <v>1197</v>
      </c>
      <c r="E1686" s="105" t="s">
        <v>615</v>
      </c>
      <c r="F1686" s="105" t="s">
        <v>1198</v>
      </c>
      <c r="G1686" s="105">
        <v>1</v>
      </c>
      <c r="H1686" s="106" t="str">
        <f t="shared" ca="1" si="0"/>
        <v>51.9</v>
      </c>
      <c r="I1686" s="106">
        <f t="shared" ca="1" si="1"/>
        <v>51.9</v>
      </c>
    </row>
    <row r="1687" spans="1:9" ht="14">
      <c r="A1687" s="104" t="s">
        <v>389</v>
      </c>
      <c r="B1687" s="107" t="s">
        <v>2020</v>
      </c>
      <c r="C1687" s="104">
        <v>8</v>
      </c>
      <c r="D1687" s="104" t="s">
        <v>1197</v>
      </c>
      <c r="E1687" s="105" t="s">
        <v>615</v>
      </c>
      <c r="F1687" s="105" t="s">
        <v>1198</v>
      </c>
      <c r="G1687" s="105">
        <v>1</v>
      </c>
      <c r="H1687" s="106" t="str">
        <f t="shared" ca="1" si="0"/>
        <v/>
      </c>
      <c r="I1687" s="106" t="str">
        <f t="shared" ca="1" si="1"/>
        <v/>
      </c>
    </row>
    <row r="1688" spans="1:9" ht="14">
      <c r="A1688" s="104" t="s">
        <v>389</v>
      </c>
      <c r="B1688" s="107" t="s">
        <v>463</v>
      </c>
      <c r="C1688" s="104">
        <v>9</v>
      </c>
      <c r="D1688" s="104" t="s">
        <v>1197</v>
      </c>
      <c r="E1688" s="105" t="s">
        <v>615</v>
      </c>
      <c r="F1688" s="105" t="s">
        <v>1198</v>
      </c>
      <c r="G1688" s="105">
        <v>1</v>
      </c>
      <c r="H1688" s="106" t="str">
        <f t="shared" ca="1" si="0"/>
        <v>126</v>
      </c>
      <c r="I1688" s="106">
        <f t="shared" ca="1" si="1"/>
        <v>126</v>
      </c>
    </row>
    <row r="1689" spans="1:9" ht="14">
      <c r="A1689" s="104" t="s">
        <v>389</v>
      </c>
      <c r="B1689" s="107" t="s">
        <v>432</v>
      </c>
      <c r="C1689" s="104">
        <v>9</v>
      </c>
      <c r="D1689" s="104" t="s">
        <v>1197</v>
      </c>
      <c r="E1689" s="105" t="s">
        <v>615</v>
      </c>
      <c r="F1689" s="105" t="s">
        <v>1198</v>
      </c>
      <c r="G1689" s="105">
        <v>1</v>
      </c>
      <c r="H1689" s="106" t="str">
        <f t="shared" ca="1" si="0"/>
        <v>36.55</v>
      </c>
      <c r="I1689" s="106">
        <f t="shared" ca="1" si="1"/>
        <v>36.549999999999997</v>
      </c>
    </row>
    <row r="1690" spans="1:9" ht="14">
      <c r="A1690" s="104" t="s">
        <v>389</v>
      </c>
      <c r="B1690" s="107" t="s">
        <v>419</v>
      </c>
      <c r="C1690" s="104">
        <v>10</v>
      </c>
      <c r="D1690" s="104" t="s">
        <v>1197</v>
      </c>
      <c r="E1690" s="105" t="s">
        <v>615</v>
      </c>
      <c r="F1690" s="105" t="s">
        <v>1198</v>
      </c>
      <c r="G1690" s="105">
        <v>1</v>
      </c>
      <c r="H1690" s="108" t="str">
        <f t="shared" ca="1" si="0"/>
        <v>53.55</v>
      </c>
      <c r="I1690" s="109">
        <f t="shared" ca="1" si="1"/>
        <v>53.55</v>
      </c>
    </row>
    <row r="1691" spans="1:9" ht="14">
      <c r="A1691" s="104" t="s">
        <v>389</v>
      </c>
      <c r="B1691" s="107" t="s">
        <v>2021</v>
      </c>
      <c r="C1691" s="104">
        <v>10</v>
      </c>
      <c r="D1691" s="104" t="s">
        <v>1197</v>
      </c>
      <c r="E1691" s="105" t="s">
        <v>615</v>
      </c>
      <c r="F1691" s="105" t="s">
        <v>1198</v>
      </c>
      <c r="G1691" s="105">
        <v>1</v>
      </c>
      <c r="H1691" s="106" t="str">
        <f t="shared" ca="1" si="0"/>
        <v/>
      </c>
      <c r="I1691" s="106" t="str">
        <f t="shared" ca="1" si="1"/>
        <v/>
      </c>
    </row>
    <row r="1692" spans="1:9" ht="14">
      <c r="A1692" s="104" t="s">
        <v>389</v>
      </c>
      <c r="B1692" s="107" t="s">
        <v>2022</v>
      </c>
      <c r="C1692" s="104">
        <v>7</v>
      </c>
      <c r="D1692" s="104" t="s">
        <v>1197</v>
      </c>
      <c r="E1692" s="105" t="s">
        <v>615</v>
      </c>
      <c r="F1692" s="105" t="s">
        <v>1198</v>
      </c>
      <c r="G1692" s="105">
        <v>1</v>
      </c>
      <c r="H1692" s="106" t="str">
        <f t="shared" ca="1" si="0"/>
        <v/>
      </c>
      <c r="I1692" s="106" t="str">
        <f t="shared" ca="1" si="1"/>
        <v/>
      </c>
    </row>
    <row r="1693" spans="1:9" ht="14">
      <c r="A1693" s="104" t="s">
        <v>389</v>
      </c>
      <c r="B1693" s="107" t="s">
        <v>2023</v>
      </c>
      <c r="C1693" s="104">
        <v>7</v>
      </c>
      <c r="D1693" s="104" t="s">
        <v>1197</v>
      </c>
      <c r="E1693" s="105" t="s">
        <v>615</v>
      </c>
      <c r="F1693" s="105" t="s">
        <v>1198</v>
      </c>
      <c r="G1693" s="105">
        <v>1</v>
      </c>
      <c r="H1693" s="106" t="str">
        <f t="shared" ca="1" si="0"/>
        <v/>
      </c>
      <c r="I1693" s="106" t="str">
        <f t="shared" ca="1" si="1"/>
        <v/>
      </c>
    </row>
    <row r="1694" spans="1:9" ht="14">
      <c r="A1694" s="104" t="s">
        <v>389</v>
      </c>
      <c r="B1694" s="107" t="s">
        <v>2024</v>
      </c>
      <c r="C1694" s="104">
        <v>7</v>
      </c>
      <c r="D1694" s="104" t="s">
        <v>1197</v>
      </c>
      <c r="E1694" s="105" t="s">
        <v>615</v>
      </c>
      <c r="F1694" s="105" t="s">
        <v>1198</v>
      </c>
      <c r="G1694" s="105">
        <v>1</v>
      </c>
      <c r="H1694" s="106" t="str">
        <f t="shared" ca="1" si="0"/>
        <v/>
      </c>
      <c r="I1694" s="106" t="str">
        <f t="shared" ca="1" si="1"/>
        <v/>
      </c>
    </row>
    <row r="1695" spans="1:9" ht="14">
      <c r="A1695" s="104" t="s">
        <v>389</v>
      </c>
      <c r="B1695" s="107" t="s">
        <v>2025</v>
      </c>
      <c r="C1695" s="104">
        <v>10</v>
      </c>
      <c r="D1695" s="104" t="s">
        <v>1197</v>
      </c>
      <c r="E1695" s="105" t="s">
        <v>615</v>
      </c>
      <c r="F1695" s="105" t="s">
        <v>1198</v>
      </c>
      <c r="G1695" s="105">
        <v>1</v>
      </c>
      <c r="H1695" s="108" t="str">
        <f t="shared" ca="1" si="0"/>
        <v/>
      </c>
      <c r="I1695" s="109" t="str">
        <f t="shared" ca="1" si="1"/>
        <v/>
      </c>
    </row>
    <row r="1696" spans="1:9" ht="14">
      <c r="A1696" s="104" t="s">
        <v>389</v>
      </c>
      <c r="B1696" s="107" t="s">
        <v>2026</v>
      </c>
      <c r="C1696" s="104">
        <v>10</v>
      </c>
      <c r="D1696" s="104" t="s">
        <v>1197</v>
      </c>
      <c r="E1696" s="105" t="s">
        <v>615</v>
      </c>
      <c r="F1696" s="105" t="s">
        <v>1198</v>
      </c>
      <c r="G1696" s="105">
        <v>1</v>
      </c>
      <c r="H1696" s="108" t="str">
        <f t="shared" ca="1" si="0"/>
        <v/>
      </c>
      <c r="I1696" s="109" t="str">
        <f t="shared" ca="1" si="1"/>
        <v/>
      </c>
    </row>
    <row r="1697" spans="1:9" ht="14">
      <c r="A1697" s="104" t="s">
        <v>389</v>
      </c>
      <c r="B1697" s="107" t="s">
        <v>2027</v>
      </c>
      <c r="C1697" s="104">
        <v>8</v>
      </c>
      <c r="D1697" s="104" t="s">
        <v>1197</v>
      </c>
      <c r="E1697" s="105" t="s">
        <v>615</v>
      </c>
      <c r="F1697" s="105" t="s">
        <v>1198</v>
      </c>
      <c r="G1697" s="105">
        <v>1</v>
      </c>
      <c r="H1697" s="106" t="str">
        <f t="shared" ca="1" si="0"/>
        <v/>
      </c>
      <c r="I1697" s="106" t="str">
        <f t="shared" ca="1" si="1"/>
        <v/>
      </c>
    </row>
    <row r="1698" spans="1:9" ht="14">
      <c r="A1698" s="104" t="s">
        <v>389</v>
      </c>
      <c r="B1698" s="107" t="s">
        <v>2028</v>
      </c>
      <c r="C1698" s="104">
        <v>7</v>
      </c>
      <c r="D1698" s="104" t="s">
        <v>1197</v>
      </c>
      <c r="E1698" s="105" t="s">
        <v>615</v>
      </c>
      <c r="F1698" s="105" t="s">
        <v>1198</v>
      </c>
      <c r="G1698" s="105">
        <v>1</v>
      </c>
      <c r="H1698" s="106" t="str">
        <f t="shared" ca="1" si="0"/>
        <v/>
      </c>
      <c r="I1698" s="106" t="str">
        <f t="shared" ca="1" si="1"/>
        <v/>
      </c>
    </row>
    <row r="1699" spans="1:9" ht="14">
      <c r="A1699" s="104" t="s">
        <v>389</v>
      </c>
      <c r="B1699" s="107" t="s">
        <v>2029</v>
      </c>
      <c r="C1699" s="104">
        <v>7</v>
      </c>
      <c r="D1699" s="104" t="s">
        <v>1197</v>
      </c>
      <c r="E1699" s="105" t="s">
        <v>615</v>
      </c>
      <c r="F1699" s="105" t="s">
        <v>1198</v>
      </c>
      <c r="G1699" s="105">
        <v>1</v>
      </c>
      <c r="H1699" s="108" t="str">
        <f t="shared" ca="1" si="0"/>
        <v/>
      </c>
      <c r="I1699" s="109" t="str">
        <f t="shared" ca="1" si="1"/>
        <v/>
      </c>
    </row>
    <row r="1700" spans="1:9" ht="14">
      <c r="A1700" s="104" t="s">
        <v>389</v>
      </c>
      <c r="B1700" s="107" t="s">
        <v>2030</v>
      </c>
      <c r="C1700" s="104">
        <v>8</v>
      </c>
      <c r="D1700" s="104" t="s">
        <v>1197</v>
      </c>
      <c r="E1700" s="105" t="s">
        <v>615</v>
      </c>
      <c r="F1700" s="105" t="s">
        <v>1198</v>
      </c>
      <c r="G1700" s="105">
        <v>1</v>
      </c>
      <c r="H1700" s="108" t="str">
        <f t="shared" ca="1" si="0"/>
        <v/>
      </c>
      <c r="I1700" s="109" t="str">
        <f t="shared" ca="1" si="1"/>
        <v/>
      </c>
    </row>
    <row r="1701" spans="1:9" ht="14">
      <c r="A1701" s="104" t="s">
        <v>389</v>
      </c>
      <c r="B1701" s="107" t="s">
        <v>414</v>
      </c>
      <c r="C1701" s="104">
        <v>10</v>
      </c>
      <c r="D1701" s="104" t="s">
        <v>1199</v>
      </c>
      <c r="E1701" s="105" t="s">
        <v>615</v>
      </c>
      <c r="F1701" s="105" t="s">
        <v>1198</v>
      </c>
      <c r="G1701" s="105">
        <v>1</v>
      </c>
      <c r="H1701" s="106" t="str">
        <f t="shared" ca="1" si="0"/>
        <v>56.95</v>
      </c>
      <c r="I1701" s="106">
        <f t="shared" ca="1" si="1"/>
        <v>56.95</v>
      </c>
    </row>
    <row r="1702" spans="1:9" ht="14">
      <c r="A1702" s="104" t="s">
        <v>389</v>
      </c>
      <c r="B1702" s="107" t="s">
        <v>2031</v>
      </c>
      <c r="C1702" s="104">
        <v>10</v>
      </c>
      <c r="D1702" s="104" t="s">
        <v>1199</v>
      </c>
      <c r="E1702" s="105" t="s">
        <v>615</v>
      </c>
      <c r="F1702" s="105" t="s">
        <v>1198</v>
      </c>
      <c r="G1702" s="105">
        <v>1</v>
      </c>
      <c r="H1702" s="106" t="str">
        <f t="shared" ca="1" si="0"/>
        <v/>
      </c>
      <c r="I1702" s="106" t="str">
        <f t="shared" ca="1" si="1"/>
        <v/>
      </c>
    </row>
    <row r="1703" spans="1:9" ht="14">
      <c r="A1703" s="104" t="s">
        <v>389</v>
      </c>
      <c r="B1703" s="107" t="s">
        <v>2032</v>
      </c>
      <c r="C1703" s="104">
        <v>9</v>
      </c>
      <c r="D1703" s="104" t="s">
        <v>1199</v>
      </c>
      <c r="E1703" s="105" t="s">
        <v>615</v>
      </c>
      <c r="F1703" s="105" t="s">
        <v>1198</v>
      </c>
      <c r="G1703" s="105">
        <v>1</v>
      </c>
      <c r="H1703" s="106" t="str">
        <f t="shared" ca="1" si="0"/>
        <v/>
      </c>
      <c r="I1703" s="106" t="str">
        <f t="shared" ca="1" si="1"/>
        <v/>
      </c>
    </row>
    <row r="1704" spans="1:9" ht="14">
      <c r="A1704" s="104" t="s">
        <v>389</v>
      </c>
      <c r="B1704" s="107" t="s">
        <v>423</v>
      </c>
      <c r="C1704" s="104">
        <v>9</v>
      </c>
      <c r="D1704" s="104" t="s">
        <v>1199</v>
      </c>
      <c r="E1704" s="105" t="s">
        <v>615</v>
      </c>
      <c r="F1704" s="105" t="s">
        <v>1198</v>
      </c>
      <c r="G1704" s="105">
        <v>1</v>
      </c>
      <c r="H1704" s="108" t="str">
        <f t="shared" ca="1" si="0"/>
        <v>54.6</v>
      </c>
      <c r="I1704" s="109">
        <f t="shared" ca="1" si="1"/>
        <v>54.6</v>
      </c>
    </row>
    <row r="1705" spans="1:9" ht="14">
      <c r="A1705" s="104" t="s">
        <v>389</v>
      </c>
      <c r="B1705" s="107" t="s">
        <v>427</v>
      </c>
      <c r="C1705" s="104">
        <v>8</v>
      </c>
      <c r="D1705" s="104" t="s">
        <v>1199</v>
      </c>
      <c r="E1705" s="105" t="s">
        <v>615</v>
      </c>
      <c r="F1705" s="105" t="s">
        <v>1198</v>
      </c>
      <c r="G1705" s="105">
        <v>1</v>
      </c>
      <c r="H1705" s="106" t="str">
        <f t="shared" ca="1" si="0"/>
        <v>48.2</v>
      </c>
      <c r="I1705" s="106">
        <f t="shared" ca="1" si="1"/>
        <v>48.2</v>
      </c>
    </row>
    <row r="1706" spans="1:9" ht="14">
      <c r="A1706" s="104" t="s">
        <v>389</v>
      </c>
      <c r="B1706" s="107" t="s">
        <v>2033</v>
      </c>
      <c r="C1706" s="104">
        <v>7</v>
      </c>
      <c r="D1706" s="104" t="s">
        <v>1199</v>
      </c>
      <c r="E1706" s="105" t="s">
        <v>615</v>
      </c>
      <c r="F1706" s="105" t="s">
        <v>1198</v>
      </c>
      <c r="G1706" s="105">
        <v>1</v>
      </c>
      <c r="H1706" s="108" t="str">
        <f t="shared" ca="1" si="0"/>
        <v/>
      </c>
      <c r="I1706" s="109" t="str">
        <f t="shared" ca="1" si="1"/>
        <v/>
      </c>
    </row>
    <row r="1707" spans="1:9" ht="14">
      <c r="A1707" s="104" t="s">
        <v>389</v>
      </c>
      <c r="B1707" s="107" t="s">
        <v>2034</v>
      </c>
      <c r="C1707" s="104">
        <v>9</v>
      </c>
      <c r="D1707" s="104" t="s">
        <v>1199</v>
      </c>
      <c r="E1707" s="105" t="s">
        <v>615</v>
      </c>
      <c r="F1707" s="105" t="s">
        <v>1198</v>
      </c>
      <c r="G1707" s="105">
        <v>1</v>
      </c>
      <c r="H1707" s="106" t="str">
        <f t="shared" ca="1" si="0"/>
        <v/>
      </c>
      <c r="I1707" s="106" t="str">
        <f t="shared" ca="1" si="1"/>
        <v/>
      </c>
    </row>
    <row r="1708" spans="1:9" ht="14">
      <c r="A1708" s="104" t="s">
        <v>389</v>
      </c>
      <c r="B1708" s="107" t="s">
        <v>417</v>
      </c>
      <c r="C1708" s="104">
        <v>7</v>
      </c>
      <c r="D1708" s="104" t="s">
        <v>1199</v>
      </c>
      <c r="E1708" s="105" t="s">
        <v>615</v>
      </c>
      <c r="F1708" s="105" t="s">
        <v>1198</v>
      </c>
      <c r="G1708" s="105">
        <v>1</v>
      </c>
      <c r="H1708" s="108" t="str">
        <f t="shared" ca="1" si="0"/>
        <v>56.9</v>
      </c>
      <c r="I1708" s="109">
        <f t="shared" ca="1" si="1"/>
        <v>56.9</v>
      </c>
    </row>
    <row r="1709" spans="1:9" ht="14">
      <c r="A1709" s="104" t="s">
        <v>389</v>
      </c>
      <c r="B1709" s="107" t="s">
        <v>2035</v>
      </c>
      <c r="C1709" s="104">
        <v>9</v>
      </c>
      <c r="D1709" s="104" t="s">
        <v>1199</v>
      </c>
      <c r="E1709" s="105" t="s">
        <v>615</v>
      </c>
      <c r="F1709" s="105" t="s">
        <v>1198</v>
      </c>
      <c r="G1709" s="105">
        <v>1</v>
      </c>
      <c r="H1709" s="106" t="str">
        <f t="shared" ca="1" si="0"/>
        <v/>
      </c>
      <c r="I1709" s="106" t="str">
        <f t="shared" ca="1" si="1"/>
        <v/>
      </c>
    </row>
    <row r="1710" spans="1:9" ht="14">
      <c r="A1710" s="104" t="s">
        <v>389</v>
      </c>
      <c r="B1710" s="107" t="s">
        <v>2036</v>
      </c>
      <c r="C1710" s="104">
        <v>10</v>
      </c>
      <c r="D1710" s="104" t="s">
        <v>1199</v>
      </c>
      <c r="E1710" s="105" t="s">
        <v>615</v>
      </c>
      <c r="F1710" s="105" t="s">
        <v>1198</v>
      </c>
      <c r="G1710" s="105">
        <v>1</v>
      </c>
      <c r="H1710" s="108" t="str">
        <f t="shared" ca="1" si="0"/>
        <v/>
      </c>
      <c r="I1710" s="109" t="str">
        <f t="shared" ca="1" si="1"/>
        <v/>
      </c>
    </row>
    <row r="1711" spans="1:9" ht="14">
      <c r="A1711" s="104" t="s">
        <v>389</v>
      </c>
      <c r="B1711" s="107" t="s">
        <v>2037</v>
      </c>
      <c r="C1711" s="104">
        <v>8</v>
      </c>
      <c r="D1711" s="104" t="s">
        <v>1199</v>
      </c>
      <c r="E1711" s="105" t="s">
        <v>615</v>
      </c>
      <c r="F1711" s="105" t="s">
        <v>1198</v>
      </c>
      <c r="G1711" s="105">
        <v>1</v>
      </c>
      <c r="H1711" s="108" t="str">
        <f t="shared" ca="1" si="0"/>
        <v/>
      </c>
      <c r="I1711" s="109" t="str">
        <f t="shared" ca="1" si="1"/>
        <v/>
      </c>
    </row>
    <row r="1712" spans="1:9" ht="14">
      <c r="A1712" s="104" t="s">
        <v>389</v>
      </c>
      <c r="B1712" s="107" t="s">
        <v>2038</v>
      </c>
      <c r="C1712" s="104">
        <v>7</v>
      </c>
      <c r="D1712" s="104" t="s">
        <v>1199</v>
      </c>
      <c r="E1712" s="105" t="s">
        <v>615</v>
      </c>
      <c r="F1712" s="105" t="s">
        <v>1198</v>
      </c>
      <c r="G1712" s="105">
        <v>1</v>
      </c>
      <c r="H1712" s="108" t="str">
        <f t="shared" ca="1" si="0"/>
        <v/>
      </c>
      <c r="I1712" s="109" t="str">
        <f t="shared" ca="1" si="1"/>
        <v/>
      </c>
    </row>
    <row r="1713" spans="1:9" ht="14">
      <c r="A1713" s="104" t="s">
        <v>389</v>
      </c>
      <c r="B1713" s="107" t="s">
        <v>420</v>
      </c>
      <c r="C1713" s="104">
        <v>10</v>
      </c>
      <c r="D1713" s="104" t="s">
        <v>1199</v>
      </c>
      <c r="E1713" s="105" t="s">
        <v>615</v>
      </c>
      <c r="F1713" s="105" t="s">
        <v>1198</v>
      </c>
      <c r="G1713" s="105">
        <v>1</v>
      </c>
      <c r="H1713" s="108" t="str">
        <f t="shared" ca="1" si="0"/>
        <v>56.7</v>
      </c>
      <c r="I1713" s="109">
        <f t="shared" ca="1" si="1"/>
        <v>56.7</v>
      </c>
    </row>
    <row r="1714" spans="1:9" ht="14">
      <c r="A1714" s="104" t="s">
        <v>389</v>
      </c>
      <c r="B1714" s="107" t="s">
        <v>2039</v>
      </c>
      <c r="C1714" s="104">
        <v>10</v>
      </c>
      <c r="D1714" s="104" t="s">
        <v>1199</v>
      </c>
      <c r="E1714" s="105" t="s">
        <v>615</v>
      </c>
      <c r="F1714" s="105" t="s">
        <v>1198</v>
      </c>
      <c r="G1714" s="105">
        <v>1</v>
      </c>
      <c r="H1714" s="108" t="str">
        <f t="shared" ca="1" si="0"/>
        <v/>
      </c>
      <c r="I1714" s="109" t="str">
        <f t="shared" ca="1" si="1"/>
        <v/>
      </c>
    </row>
    <row r="1715" spans="1:9" ht="14">
      <c r="A1715" s="104" t="s">
        <v>389</v>
      </c>
      <c r="B1715" s="107" t="s">
        <v>403</v>
      </c>
      <c r="C1715" s="104">
        <v>10</v>
      </c>
      <c r="D1715" s="104" t="s">
        <v>1199</v>
      </c>
      <c r="E1715" s="105" t="s">
        <v>615</v>
      </c>
      <c r="F1715" s="105" t="s">
        <v>1198</v>
      </c>
      <c r="G1715" s="105">
        <v>1</v>
      </c>
      <c r="H1715" s="108" t="str">
        <f t="shared" ca="1" si="0"/>
        <v>64.9</v>
      </c>
      <c r="I1715" s="109">
        <f t="shared" ca="1" si="1"/>
        <v>64.900000000000006</v>
      </c>
    </row>
    <row r="1716" spans="1:9" ht="14">
      <c r="A1716" s="104" t="s">
        <v>389</v>
      </c>
      <c r="B1716" s="107" t="s">
        <v>461</v>
      </c>
      <c r="C1716" s="104">
        <v>9</v>
      </c>
      <c r="D1716" s="104" t="s">
        <v>1199</v>
      </c>
      <c r="E1716" s="105" t="s">
        <v>615</v>
      </c>
      <c r="F1716" s="105" t="s">
        <v>1198</v>
      </c>
      <c r="G1716" s="105">
        <v>1</v>
      </c>
      <c r="H1716" s="108" t="str">
        <f t="shared" ca="1" si="0"/>
        <v>121.5</v>
      </c>
      <c r="I1716" s="109">
        <f t="shared" ca="1" si="1"/>
        <v>121.5</v>
      </c>
    </row>
    <row r="1717" spans="1:9" ht="14">
      <c r="A1717" s="104" t="s">
        <v>389</v>
      </c>
      <c r="B1717" s="107" t="s">
        <v>2040</v>
      </c>
      <c r="C1717" s="104">
        <v>7</v>
      </c>
      <c r="D1717" s="104" t="s">
        <v>1199</v>
      </c>
      <c r="E1717" s="105" t="s">
        <v>615</v>
      </c>
      <c r="F1717" s="105" t="s">
        <v>1198</v>
      </c>
      <c r="G1717" s="105">
        <v>1</v>
      </c>
      <c r="H1717" s="108" t="str">
        <f t="shared" ca="1" si="0"/>
        <v/>
      </c>
      <c r="I1717" s="109" t="str">
        <f t="shared" ca="1" si="1"/>
        <v/>
      </c>
    </row>
    <row r="1718" spans="1:9" ht="14">
      <c r="A1718" s="104" t="s">
        <v>389</v>
      </c>
      <c r="B1718" s="107" t="s">
        <v>2041</v>
      </c>
      <c r="C1718" s="104">
        <v>9</v>
      </c>
      <c r="D1718" s="104" t="s">
        <v>1199</v>
      </c>
      <c r="E1718" s="105" t="s">
        <v>615</v>
      </c>
      <c r="F1718" s="105" t="s">
        <v>1198</v>
      </c>
      <c r="G1718" s="105">
        <v>1</v>
      </c>
      <c r="H1718" s="108" t="str">
        <f t="shared" ca="1" si="0"/>
        <v/>
      </c>
      <c r="I1718" s="109" t="str">
        <f t="shared" ca="1" si="1"/>
        <v/>
      </c>
    </row>
    <row r="1719" spans="1:9" ht="14">
      <c r="A1719" s="104" t="s">
        <v>389</v>
      </c>
      <c r="B1719" s="107" t="s">
        <v>2042</v>
      </c>
      <c r="C1719" s="104">
        <v>9</v>
      </c>
      <c r="D1719" s="104" t="s">
        <v>1199</v>
      </c>
      <c r="E1719" s="105" t="s">
        <v>615</v>
      </c>
      <c r="F1719" s="105" t="s">
        <v>1198</v>
      </c>
      <c r="G1719" s="105">
        <v>1</v>
      </c>
      <c r="H1719" s="108" t="str">
        <f t="shared" ca="1" si="0"/>
        <v/>
      </c>
      <c r="I1719" s="109" t="str">
        <f t="shared" ca="1" si="1"/>
        <v/>
      </c>
    </row>
    <row r="1720" spans="1:9" ht="14">
      <c r="A1720" s="104" t="s">
        <v>389</v>
      </c>
      <c r="B1720" s="107" t="s">
        <v>2043</v>
      </c>
      <c r="C1720" s="104">
        <v>7</v>
      </c>
      <c r="D1720" s="104" t="s">
        <v>1199</v>
      </c>
      <c r="E1720" s="105" t="s">
        <v>615</v>
      </c>
      <c r="F1720" s="105" t="s">
        <v>1198</v>
      </c>
      <c r="G1720" s="105">
        <v>1</v>
      </c>
      <c r="H1720" s="108" t="str">
        <f t="shared" ca="1" si="0"/>
        <v/>
      </c>
      <c r="I1720" s="109" t="str">
        <f t="shared" ca="1" si="1"/>
        <v/>
      </c>
    </row>
    <row r="1721" spans="1:9" ht="14">
      <c r="A1721" s="104" t="s">
        <v>389</v>
      </c>
      <c r="B1721" s="107" t="s">
        <v>425</v>
      </c>
      <c r="C1721" s="104">
        <v>9</v>
      </c>
      <c r="D1721" s="104" t="s">
        <v>1199</v>
      </c>
      <c r="E1721" s="105" t="s">
        <v>615</v>
      </c>
      <c r="F1721" s="105" t="s">
        <v>1198</v>
      </c>
      <c r="G1721" s="105">
        <v>1</v>
      </c>
      <c r="H1721" s="108" t="str">
        <f t="shared" ca="1" si="0"/>
        <v>51.75</v>
      </c>
      <c r="I1721" s="109">
        <f t="shared" ca="1" si="1"/>
        <v>51.75</v>
      </c>
    </row>
    <row r="1722" spans="1:9" ht="14">
      <c r="A1722" s="104" t="s">
        <v>389</v>
      </c>
      <c r="B1722" s="107" t="s">
        <v>2044</v>
      </c>
      <c r="C1722" s="104">
        <v>7</v>
      </c>
      <c r="D1722" s="104" t="s">
        <v>1199</v>
      </c>
      <c r="E1722" s="105" t="s">
        <v>615</v>
      </c>
      <c r="F1722" s="105" t="s">
        <v>1198</v>
      </c>
      <c r="G1722" s="105">
        <v>1</v>
      </c>
      <c r="H1722" s="108" t="str">
        <f t="shared" ca="1" si="0"/>
        <v/>
      </c>
      <c r="I1722" s="109" t="str">
        <f t="shared" ca="1" si="1"/>
        <v/>
      </c>
    </row>
    <row r="1723" spans="1:9" ht="14">
      <c r="A1723" s="104" t="s">
        <v>389</v>
      </c>
      <c r="B1723" s="107" t="s">
        <v>2045</v>
      </c>
      <c r="C1723" s="104">
        <v>8</v>
      </c>
      <c r="D1723" s="104" t="s">
        <v>1199</v>
      </c>
      <c r="E1723" s="105" t="s">
        <v>615</v>
      </c>
      <c r="F1723" s="105" t="s">
        <v>1198</v>
      </c>
      <c r="G1723" s="105">
        <v>1</v>
      </c>
      <c r="H1723" s="108" t="str">
        <f t="shared" ca="1" si="0"/>
        <v/>
      </c>
      <c r="I1723" s="109" t="str">
        <f t="shared" ca="1" si="1"/>
        <v/>
      </c>
    </row>
    <row r="1724" spans="1:9" ht="14">
      <c r="A1724" s="104" t="s">
        <v>389</v>
      </c>
      <c r="B1724" s="107" t="s">
        <v>489</v>
      </c>
      <c r="C1724" s="104">
        <v>14</v>
      </c>
      <c r="D1724" s="104" t="s">
        <v>1197</v>
      </c>
      <c r="E1724" s="105" t="s">
        <v>1200</v>
      </c>
      <c r="F1724" s="105" t="s">
        <v>1039</v>
      </c>
      <c r="G1724" s="105">
        <v>1</v>
      </c>
      <c r="H1724" s="108" t="str">
        <f t="shared" ca="1" si="0"/>
        <v>114.35</v>
      </c>
      <c r="I1724" s="109">
        <f t="shared" ca="1" si="1"/>
        <v>114.35</v>
      </c>
    </row>
    <row r="1725" spans="1:9" ht="14">
      <c r="A1725" s="104" t="s">
        <v>389</v>
      </c>
      <c r="B1725" s="107" t="s">
        <v>512</v>
      </c>
      <c r="C1725" s="104">
        <v>14</v>
      </c>
      <c r="D1725" s="104" t="s">
        <v>1197</v>
      </c>
      <c r="E1725" s="105" t="s">
        <v>1200</v>
      </c>
      <c r="F1725" s="105" t="s">
        <v>1039</v>
      </c>
      <c r="G1725" s="105">
        <v>1</v>
      </c>
      <c r="H1725" s="108" t="str">
        <f t="shared" ca="1" si="0"/>
        <v>144.8</v>
      </c>
      <c r="I1725" s="109">
        <f t="shared" ca="1" si="1"/>
        <v>144.80000000000001</v>
      </c>
    </row>
    <row r="1726" spans="1:9" ht="14">
      <c r="A1726" s="104" t="s">
        <v>389</v>
      </c>
      <c r="B1726" s="107" t="s">
        <v>2046</v>
      </c>
      <c r="C1726" s="104">
        <v>13</v>
      </c>
      <c r="D1726" s="104" t="s">
        <v>1197</v>
      </c>
      <c r="E1726" s="105" t="s">
        <v>1200</v>
      </c>
      <c r="F1726" s="105" t="s">
        <v>1039</v>
      </c>
      <c r="G1726" s="105">
        <v>1</v>
      </c>
      <c r="H1726" s="108" t="str">
        <f t="shared" ca="1" si="0"/>
        <v/>
      </c>
      <c r="I1726" s="109" t="str">
        <f t="shared" ca="1" si="1"/>
        <v/>
      </c>
    </row>
    <row r="1727" spans="1:9" ht="14">
      <c r="A1727" s="104" t="s">
        <v>389</v>
      </c>
      <c r="B1727" s="107" t="s">
        <v>2047</v>
      </c>
      <c r="C1727" s="104">
        <v>14</v>
      </c>
      <c r="D1727" s="104" t="s">
        <v>1199</v>
      </c>
      <c r="E1727" s="105" t="s">
        <v>1200</v>
      </c>
      <c r="F1727" s="105" t="s">
        <v>1039</v>
      </c>
      <c r="G1727" s="105">
        <v>1</v>
      </c>
      <c r="H1727" s="108" t="str">
        <f t="shared" ca="1" si="0"/>
        <v/>
      </c>
      <c r="I1727" s="109" t="str">
        <f t="shared" ca="1" si="1"/>
        <v/>
      </c>
    </row>
    <row r="1728" spans="1:9" ht="14">
      <c r="A1728" s="104" t="s">
        <v>389</v>
      </c>
      <c r="B1728" s="107" t="s">
        <v>2048</v>
      </c>
      <c r="C1728" s="104">
        <v>13</v>
      </c>
      <c r="D1728" s="104" t="s">
        <v>1199</v>
      </c>
      <c r="E1728" s="105" t="s">
        <v>1200</v>
      </c>
      <c r="F1728" s="105" t="s">
        <v>1039</v>
      </c>
      <c r="G1728" s="105">
        <v>1</v>
      </c>
      <c r="H1728" s="108" t="str">
        <f t="shared" ca="1" si="0"/>
        <v/>
      </c>
      <c r="I1728" s="109" t="str">
        <f t="shared" ca="1" si="1"/>
        <v/>
      </c>
    </row>
    <row r="1729" spans="1:9" ht="14">
      <c r="A1729" s="104" t="s">
        <v>389</v>
      </c>
      <c r="B1729" s="107" t="s">
        <v>492</v>
      </c>
      <c r="C1729" s="104">
        <v>13</v>
      </c>
      <c r="D1729" s="104" t="s">
        <v>1199</v>
      </c>
      <c r="E1729" s="105" t="s">
        <v>1200</v>
      </c>
      <c r="F1729" s="105" t="s">
        <v>1039</v>
      </c>
      <c r="G1729" s="105">
        <v>1</v>
      </c>
      <c r="H1729" s="108" t="str">
        <f t="shared" ca="1" si="0"/>
        <v>107.05</v>
      </c>
      <c r="I1729" s="109">
        <f t="shared" ca="1" si="1"/>
        <v>107.05</v>
      </c>
    </row>
    <row r="1730" spans="1:9" ht="14">
      <c r="A1730" s="104" t="s">
        <v>389</v>
      </c>
      <c r="B1730" s="107" t="s">
        <v>490</v>
      </c>
      <c r="C1730" s="104">
        <v>14</v>
      </c>
      <c r="D1730" s="104" t="s">
        <v>1199</v>
      </c>
      <c r="E1730" s="105" t="s">
        <v>1200</v>
      </c>
      <c r="F1730" s="105" t="s">
        <v>1039</v>
      </c>
      <c r="G1730" s="105">
        <v>1</v>
      </c>
      <c r="H1730" s="108" t="str">
        <f t="shared" ca="1" si="0"/>
        <v>107.9</v>
      </c>
      <c r="I1730" s="109">
        <f t="shared" ca="1" si="1"/>
        <v>107.9</v>
      </c>
    </row>
    <row r="1731" spans="1:9" ht="14">
      <c r="A1731" s="104" t="s">
        <v>389</v>
      </c>
      <c r="B1731" s="107" t="s">
        <v>488</v>
      </c>
      <c r="C1731" s="104">
        <v>13</v>
      </c>
      <c r="D1731" s="104" t="s">
        <v>1199</v>
      </c>
      <c r="E1731" s="105" t="s">
        <v>1200</v>
      </c>
      <c r="F1731" s="105" t="s">
        <v>1039</v>
      </c>
      <c r="G1731" s="105">
        <v>1</v>
      </c>
      <c r="H1731" s="108" t="str">
        <f t="shared" ca="1" si="0"/>
        <v>113.3</v>
      </c>
      <c r="I1731" s="109">
        <f t="shared" ca="1" si="1"/>
        <v>113.3</v>
      </c>
    </row>
    <row r="1732" spans="1:9" ht="14">
      <c r="A1732" s="104" t="s">
        <v>389</v>
      </c>
      <c r="B1732" s="107" t="s">
        <v>2049</v>
      </c>
      <c r="C1732" s="104">
        <v>11</v>
      </c>
      <c r="D1732" s="104" t="s">
        <v>1197</v>
      </c>
      <c r="E1732" s="105" t="s">
        <v>1198</v>
      </c>
      <c r="F1732" s="105" t="s">
        <v>1200</v>
      </c>
      <c r="G1732" s="105">
        <v>1</v>
      </c>
      <c r="H1732" s="108" t="str">
        <f t="shared" ca="1" si="0"/>
        <v/>
      </c>
      <c r="I1732" s="109" t="str">
        <f t="shared" ca="1" si="1"/>
        <v/>
      </c>
    </row>
    <row r="1733" spans="1:9" ht="14">
      <c r="A1733" s="104" t="s">
        <v>389</v>
      </c>
      <c r="B1733" s="107" t="s">
        <v>2050</v>
      </c>
      <c r="C1733" s="104">
        <v>11</v>
      </c>
      <c r="D1733" s="104" t="s">
        <v>1197</v>
      </c>
      <c r="E1733" s="105" t="s">
        <v>1198</v>
      </c>
      <c r="F1733" s="105" t="s">
        <v>1200</v>
      </c>
      <c r="G1733" s="105">
        <v>1</v>
      </c>
      <c r="H1733" s="108" t="str">
        <f t="shared" ca="1" si="0"/>
        <v/>
      </c>
      <c r="I1733" s="109" t="str">
        <f t="shared" ca="1" si="1"/>
        <v/>
      </c>
    </row>
    <row r="1734" spans="1:9" ht="14">
      <c r="A1734" s="104" t="s">
        <v>389</v>
      </c>
      <c r="B1734" s="107" t="s">
        <v>2051</v>
      </c>
      <c r="C1734" s="104">
        <v>11</v>
      </c>
      <c r="D1734" s="104" t="s">
        <v>1197</v>
      </c>
      <c r="E1734" s="105" t="s">
        <v>1198</v>
      </c>
      <c r="F1734" s="105" t="s">
        <v>1200</v>
      </c>
      <c r="G1734" s="105">
        <v>1</v>
      </c>
      <c r="H1734" s="108" t="str">
        <f t="shared" ca="1" si="0"/>
        <v/>
      </c>
      <c r="I1734" s="109" t="str">
        <f t="shared" ca="1" si="1"/>
        <v/>
      </c>
    </row>
    <row r="1735" spans="1:9" ht="14">
      <c r="A1735" s="104" t="s">
        <v>389</v>
      </c>
      <c r="B1735" s="107" t="s">
        <v>2052</v>
      </c>
      <c r="C1735" s="104">
        <v>12</v>
      </c>
      <c r="D1735" s="104" t="s">
        <v>1197</v>
      </c>
      <c r="E1735" s="105" t="s">
        <v>1198</v>
      </c>
      <c r="F1735" s="105" t="s">
        <v>1200</v>
      </c>
      <c r="G1735" s="105">
        <v>1</v>
      </c>
      <c r="H1735" s="108" t="str">
        <f t="shared" ca="1" si="0"/>
        <v/>
      </c>
      <c r="I1735" s="109" t="str">
        <f t="shared" ca="1" si="1"/>
        <v/>
      </c>
    </row>
    <row r="1736" spans="1:9" ht="14">
      <c r="A1736" s="104" t="s">
        <v>389</v>
      </c>
      <c r="B1736" s="107" t="s">
        <v>2053</v>
      </c>
      <c r="C1736" s="104">
        <v>11</v>
      </c>
      <c r="D1736" s="104" t="s">
        <v>1197</v>
      </c>
      <c r="E1736" s="105" t="s">
        <v>1198</v>
      </c>
      <c r="F1736" s="105" t="s">
        <v>1200</v>
      </c>
      <c r="G1736" s="105">
        <v>1</v>
      </c>
      <c r="H1736" s="108" t="str">
        <f t="shared" ca="1" si="0"/>
        <v/>
      </c>
      <c r="I1736" s="109" t="str">
        <f t="shared" ca="1" si="1"/>
        <v/>
      </c>
    </row>
    <row r="1737" spans="1:9" ht="14">
      <c r="A1737" s="104" t="s">
        <v>389</v>
      </c>
      <c r="B1737" s="107" t="s">
        <v>474</v>
      </c>
      <c r="C1737" s="104">
        <v>11</v>
      </c>
      <c r="D1737" s="104" t="s">
        <v>1197</v>
      </c>
      <c r="E1737" s="105" t="s">
        <v>1198</v>
      </c>
      <c r="F1737" s="105" t="s">
        <v>1200</v>
      </c>
      <c r="G1737" s="105">
        <v>1</v>
      </c>
      <c r="H1737" s="108" t="str">
        <f t="shared" ca="1" si="0"/>
        <v>56.65</v>
      </c>
      <c r="I1737" s="109">
        <f t="shared" ca="1" si="1"/>
        <v>56.65</v>
      </c>
    </row>
    <row r="1738" spans="1:9" ht="14">
      <c r="A1738" s="104" t="s">
        <v>389</v>
      </c>
      <c r="B1738" s="107" t="s">
        <v>466</v>
      </c>
      <c r="C1738" s="104">
        <v>11</v>
      </c>
      <c r="D1738" s="104" t="s">
        <v>1197</v>
      </c>
      <c r="E1738" s="105" t="s">
        <v>1198</v>
      </c>
      <c r="F1738" s="105" t="s">
        <v>1200</v>
      </c>
      <c r="G1738" s="105">
        <v>1</v>
      </c>
      <c r="H1738" s="108" t="str">
        <f t="shared" ca="1" si="0"/>
        <v>115.4</v>
      </c>
      <c r="I1738" s="109">
        <f t="shared" ca="1" si="1"/>
        <v>115.4</v>
      </c>
    </row>
    <row r="1739" spans="1:9" ht="14">
      <c r="A1739" s="104" t="s">
        <v>389</v>
      </c>
      <c r="B1739" s="107" t="s">
        <v>491</v>
      </c>
      <c r="C1739" s="104">
        <v>11</v>
      </c>
      <c r="D1739" s="104" t="s">
        <v>1197</v>
      </c>
      <c r="E1739" s="105" t="s">
        <v>1198</v>
      </c>
      <c r="F1739" s="105" t="s">
        <v>1200</v>
      </c>
      <c r="G1739" s="105">
        <v>1</v>
      </c>
      <c r="H1739" s="108" t="str">
        <f t="shared" ca="1" si="0"/>
        <v>113.95</v>
      </c>
      <c r="I1739" s="109">
        <f t="shared" ca="1" si="1"/>
        <v>113.95</v>
      </c>
    </row>
    <row r="1740" spans="1:9" ht="14">
      <c r="A1740" s="104" t="s">
        <v>389</v>
      </c>
      <c r="B1740" s="107" t="s">
        <v>2054</v>
      </c>
      <c r="C1740" s="104">
        <v>11</v>
      </c>
      <c r="D1740" s="104" t="s">
        <v>1199</v>
      </c>
      <c r="E1740" s="105" t="s">
        <v>1198</v>
      </c>
      <c r="F1740" s="105" t="s">
        <v>1200</v>
      </c>
      <c r="G1740" s="105">
        <v>1</v>
      </c>
      <c r="H1740" s="108" t="str">
        <f t="shared" ca="1" si="0"/>
        <v/>
      </c>
      <c r="I1740" s="109" t="str">
        <f t="shared" ca="1" si="1"/>
        <v/>
      </c>
    </row>
    <row r="1741" spans="1:9" ht="14">
      <c r="A1741" s="104" t="s">
        <v>389</v>
      </c>
      <c r="B1741" s="107" t="s">
        <v>2055</v>
      </c>
      <c r="C1741" s="104">
        <v>11</v>
      </c>
      <c r="D1741" s="104" t="s">
        <v>1199</v>
      </c>
      <c r="E1741" s="105" t="s">
        <v>1198</v>
      </c>
      <c r="F1741" s="105" t="s">
        <v>1200</v>
      </c>
      <c r="G1741" s="105">
        <v>1</v>
      </c>
      <c r="H1741" s="108" t="str">
        <f t="shared" ca="1" si="0"/>
        <v/>
      </c>
      <c r="I1741" s="109" t="str">
        <f t="shared" ca="1" si="1"/>
        <v/>
      </c>
    </row>
    <row r="1742" spans="1:9" ht="14">
      <c r="A1742" s="104" t="s">
        <v>389</v>
      </c>
      <c r="B1742" s="107" t="s">
        <v>2056</v>
      </c>
      <c r="C1742" s="104">
        <v>12</v>
      </c>
      <c r="D1742" s="104" t="s">
        <v>1199</v>
      </c>
      <c r="E1742" s="105" t="s">
        <v>1198</v>
      </c>
      <c r="F1742" s="105" t="s">
        <v>1200</v>
      </c>
      <c r="G1742" s="105">
        <v>1</v>
      </c>
      <c r="H1742" s="108" t="str">
        <f t="shared" ca="1" si="0"/>
        <v/>
      </c>
      <c r="I1742" s="109" t="str">
        <f t="shared" ca="1" si="1"/>
        <v/>
      </c>
    </row>
    <row r="1743" spans="1:9" ht="14">
      <c r="A1743" s="104" t="s">
        <v>389</v>
      </c>
      <c r="B1743" s="107" t="s">
        <v>2057</v>
      </c>
      <c r="C1743" s="104">
        <v>11</v>
      </c>
      <c r="D1743" s="104" t="s">
        <v>1199</v>
      </c>
      <c r="E1743" s="105" t="s">
        <v>1198</v>
      </c>
      <c r="F1743" s="105" t="s">
        <v>1200</v>
      </c>
      <c r="G1743" s="105">
        <v>1</v>
      </c>
      <c r="H1743" s="108" t="str">
        <f t="shared" ca="1" si="0"/>
        <v/>
      </c>
      <c r="I1743" s="109" t="str">
        <f t="shared" ca="1" si="1"/>
        <v/>
      </c>
    </row>
    <row r="1744" spans="1:9" ht="14">
      <c r="A1744" s="104" t="s">
        <v>389</v>
      </c>
      <c r="B1744" s="107" t="s">
        <v>2058</v>
      </c>
      <c r="C1744" s="104">
        <v>12</v>
      </c>
      <c r="D1744" s="104" t="s">
        <v>1199</v>
      </c>
      <c r="E1744" s="105" t="s">
        <v>1198</v>
      </c>
      <c r="F1744" s="105" t="s">
        <v>1200</v>
      </c>
      <c r="G1744" s="105">
        <v>1</v>
      </c>
      <c r="H1744" s="108" t="str">
        <f t="shared" ca="1" si="0"/>
        <v/>
      </c>
      <c r="I1744" s="109" t="str">
        <f t="shared" ca="1" si="1"/>
        <v/>
      </c>
    </row>
    <row r="1745" spans="1:9" ht="14">
      <c r="A1745" s="104" t="s">
        <v>389</v>
      </c>
      <c r="B1745" s="107" t="s">
        <v>470</v>
      </c>
      <c r="C1745" s="104">
        <v>12</v>
      </c>
      <c r="D1745" s="104" t="s">
        <v>1199</v>
      </c>
      <c r="E1745" s="105" t="s">
        <v>1198</v>
      </c>
      <c r="F1745" s="105" t="s">
        <v>1200</v>
      </c>
      <c r="G1745" s="105">
        <v>1</v>
      </c>
      <c r="H1745" s="108" t="str">
        <f t="shared" ca="1" si="0"/>
        <v>90</v>
      </c>
      <c r="I1745" s="109">
        <f t="shared" ca="1" si="1"/>
        <v>90</v>
      </c>
    </row>
    <row r="1746" spans="1:9" ht="14">
      <c r="A1746" s="104" t="s">
        <v>389</v>
      </c>
      <c r="B1746" s="107" t="s">
        <v>2059</v>
      </c>
      <c r="C1746" s="104">
        <v>11</v>
      </c>
      <c r="D1746" s="104" t="s">
        <v>1199</v>
      </c>
      <c r="E1746" s="105" t="s">
        <v>1198</v>
      </c>
      <c r="F1746" s="105" t="s">
        <v>1200</v>
      </c>
      <c r="G1746" s="105">
        <v>1</v>
      </c>
      <c r="H1746" s="108" t="str">
        <f t="shared" ca="1" si="0"/>
        <v/>
      </c>
      <c r="I1746" s="109" t="str">
        <f t="shared" ca="1" si="1"/>
        <v/>
      </c>
    </row>
    <row r="1747" spans="1:9" ht="14">
      <c r="A1747" s="104" t="s">
        <v>389</v>
      </c>
      <c r="B1747" s="107" t="s">
        <v>477</v>
      </c>
      <c r="C1747" s="104">
        <v>12</v>
      </c>
      <c r="D1747" s="104" t="s">
        <v>1199</v>
      </c>
      <c r="E1747" s="105" t="s">
        <v>1198</v>
      </c>
      <c r="F1747" s="105" t="s">
        <v>1200</v>
      </c>
      <c r="G1747" s="105">
        <v>1</v>
      </c>
      <c r="H1747" s="108" t="str">
        <f t="shared" ca="1" si="0"/>
        <v>83.25</v>
      </c>
      <c r="I1747" s="109">
        <f t="shared" ca="1" si="1"/>
        <v>83.25</v>
      </c>
    </row>
    <row r="1748" spans="1:9" ht="14">
      <c r="A1748" s="104" t="s">
        <v>389</v>
      </c>
      <c r="B1748" s="107" t="s">
        <v>519</v>
      </c>
      <c r="C1748" s="104">
        <v>15</v>
      </c>
      <c r="D1748" s="104" t="s">
        <v>1197</v>
      </c>
      <c r="E1748" s="105" t="s">
        <v>1039</v>
      </c>
      <c r="F1748" s="105" t="s">
        <v>1039</v>
      </c>
      <c r="G1748" s="105">
        <v>1</v>
      </c>
      <c r="H1748" s="108" t="str">
        <f t="shared" ca="1" si="0"/>
        <v>97.25</v>
      </c>
      <c r="I1748" s="109">
        <f t="shared" ca="1" si="1"/>
        <v>97.25</v>
      </c>
    </row>
    <row r="1749" spans="1:9" ht="14">
      <c r="A1749" s="104" t="s">
        <v>389</v>
      </c>
      <c r="B1749" s="107" t="s">
        <v>520</v>
      </c>
      <c r="C1749" s="104">
        <v>15</v>
      </c>
      <c r="D1749" s="104" t="s">
        <v>1199</v>
      </c>
      <c r="E1749" s="105" t="s">
        <v>1039</v>
      </c>
      <c r="F1749" s="105" t="s">
        <v>1039</v>
      </c>
      <c r="G1749" s="105">
        <v>1</v>
      </c>
      <c r="H1749" s="108" t="str">
        <f t="shared" ca="1" si="0"/>
        <v>122.9</v>
      </c>
      <c r="I1749" s="109">
        <f t="shared" ca="1" si="1"/>
        <v>122.9</v>
      </c>
    </row>
    <row r="1750" spans="1:9" ht="14">
      <c r="A1750" s="104" t="s">
        <v>389</v>
      </c>
      <c r="B1750" s="107" t="s">
        <v>511</v>
      </c>
      <c r="C1750" s="104">
        <v>15</v>
      </c>
      <c r="D1750" s="104" t="s">
        <v>1199</v>
      </c>
      <c r="E1750" s="105" t="s">
        <v>1039</v>
      </c>
      <c r="F1750" s="105" t="s">
        <v>1039</v>
      </c>
      <c r="G1750" s="105">
        <v>1</v>
      </c>
      <c r="H1750" s="108" t="str">
        <f t="shared" ca="1" si="0"/>
        <v>185.85</v>
      </c>
      <c r="I1750" s="109">
        <f t="shared" ca="1" si="1"/>
        <v>185.85</v>
      </c>
    </row>
    <row r="1751" spans="1:9" ht="14">
      <c r="A1751" s="104" t="s">
        <v>389</v>
      </c>
      <c r="B1751" s="107" t="s">
        <v>2060</v>
      </c>
      <c r="C1751" s="104">
        <v>16</v>
      </c>
      <c r="D1751" s="104" t="s">
        <v>1199</v>
      </c>
      <c r="E1751" s="105" t="s">
        <v>1039</v>
      </c>
      <c r="F1751" s="105" t="s">
        <v>1039</v>
      </c>
      <c r="G1751" s="105">
        <v>1</v>
      </c>
      <c r="H1751" s="108" t="str">
        <f t="shared" ca="1" si="0"/>
        <v/>
      </c>
      <c r="I1751" s="109" t="str">
        <f t="shared" ca="1" si="1"/>
        <v/>
      </c>
    </row>
    <row r="1752" spans="1:9" ht="14">
      <c r="A1752" s="104" t="s">
        <v>389</v>
      </c>
      <c r="B1752" s="107" t="s">
        <v>514</v>
      </c>
      <c r="C1752" s="104">
        <v>18</v>
      </c>
      <c r="D1752" s="104" t="s">
        <v>1199</v>
      </c>
      <c r="E1752" s="105" t="s">
        <v>1039</v>
      </c>
      <c r="F1752" s="105" t="s">
        <v>1039</v>
      </c>
      <c r="G1752" s="105">
        <v>1</v>
      </c>
      <c r="H1752" s="108" t="str">
        <f t="shared" ca="1" si="0"/>
        <v>166.55</v>
      </c>
      <c r="I1752" s="109">
        <f t="shared" ca="1" si="1"/>
        <v>166.55</v>
      </c>
    </row>
    <row r="1753" spans="1:9" ht="14">
      <c r="A1753" s="104" t="s">
        <v>389</v>
      </c>
      <c r="B1753" s="107" t="s">
        <v>2061</v>
      </c>
      <c r="C1753" s="104">
        <v>15</v>
      </c>
      <c r="D1753" s="104" t="s">
        <v>1199</v>
      </c>
      <c r="E1753" s="105" t="s">
        <v>1039</v>
      </c>
      <c r="F1753" s="105" t="s">
        <v>1039</v>
      </c>
      <c r="G1753" s="105">
        <v>1</v>
      </c>
      <c r="H1753" s="108" t="str">
        <f t="shared" ca="1" si="0"/>
        <v/>
      </c>
      <c r="I1753" s="109" t="str">
        <f t="shared" ca="1" si="1"/>
        <v/>
      </c>
    </row>
    <row r="1754" spans="1:9" ht="14">
      <c r="A1754" s="104" t="s">
        <v>660</v>
      </c>
      <c r="B1754" s="107" t="s">
        <v>681</v>
      </c>
      <c r="C1754" s="104">
        <v>7</v>
      </c>
      <c r="D1754" s="104" t="s">
        <v>1197</v>
      </c>
      <c r="E1754" s="105" t="s">
        <v>615</v>
      </c>
      <c r="F1754" s="105" t="s">
        <v>1198</v>
      </c>
      <c r="G1754" s="105">
        <v>5</v>
      </c>
      <c r="H1754" s="108" t="str">
        <f t="shared" ca="1" si="0"/>
        <v>61.05</v>
      </c>
      <c r="I1754" s="109">
        <f t="shared" ca="1" si="1"/>
        <v>61.05</v>
      </c>
    </row>
    <row r="1755" spans="1:9" ht="14">
      <c r="A1755" s="104" t="s">
        <v>660</v>
      </c>
      <c r="B1755" s="107" t="s">
        <v>679</v>
      </c>
      <c r="C1755" s="104">
        <v>9</v>
      </c>
      <c r="D1755" s="104" t="s">
        <v>1197</v>
      </c>
      <c r="E1755" s="105" t="s">
        <v>615</v>
      </c>
      <c r="F1755" s="105" t="s">
        <v>1198</v>
      </c>
      <c r="G1755" s="105">
        <v>5</v>
      </c>
      <c r="H1755" s="108" t="str">
        <f t="shared" ca="1" si="0"/>
        <v>77.25</v>
      </c>
      <c r="I1755" s="109">
        <f t="shared" ca="1" si="1"/>
        <v>77.25</v>
      </c>
    </row>
    <row r="1756" spans="1:9" ht="14">
      <c r="A1756" s="104" t="s">
        <v>660</v>
      </c>
      <c r="B1756" s="107" t="s">
        <v>2062</v>
      </c>
      <c r="C1756" s="104">
        <v>8</v>
      </c>
      <c r="D1756" s="104" t="s">
        <v>1197</v>
      </c>
      <c r="E1756" s="105" t="s">
        <v>615</v>
      </c>
      <c r="F1756" s="105" t="s">
        <v>1198</v>
      </c>
      <c r="G1756" s="105">
        <v>5</v>
      </c>
      <c r="H1756" s="108" t="str">
        <f t="shared" ca="1" si="0"/>
        <v/>
      </c>
      <c r="I1756" s="109" t="str">
        <f t="shared" ca="1" si="1"/>
        <v/>
      </c>
    </row>
    <row r="1757" spans="1:9" ht="14">
      <c r="A1757" s="104" t="s">
        <v>660</v>
      </c>
      <c r="B1757" s="107" t="s">
        <v>700</v>
      </c>
      <c r="C1757" s="104">
        <v>10</v>
      </c>
      <c r="D1757" s="104" t="s">
        <v>1197</v>
      </c>
      <c r="E1757" s="105" t="s">
        <v>615</v>
      </c>
      <c r="F1757" s="105" t="s">
        <v>1198</v>
      </c>
      <c r="G1757" s="105">
        <v>5</v>
      </c>
      <c r="H1757" s="108" t="str">
        <f t="shared" ca="1" si="0"/>
        <v>33.6</v>
      </c>
      <c r="I1757" s="109">
        <f t="shared" ca="1" si="1"/>
        <v>33.6</v>
      </c>
    </row>
    <row r="1758" spans="1:9" ht="14">
      <c r="A1758" s="104" t="s">
        <v>660</v>
      </c>
      <c r="B1758" s="107" t="s">
        <v>2063</v>
      </c>
      <c r="C1758" s="104">
        <v>5</v>
      </c>
      <c r="D1758" s="104" t="s">
        <v>1197</v>
      </c>
      <c r="E1758" s="105" t="s">
        <v>615</v>
      </c>
      <c r="F1758" s="105" t="s">
        <v>1198</v>
      </c>
      <c r="G1758" s="105">
        <v>5</v>
      </c>
      <c r="H1758" s="108" t="str">
        <f t="shared" ca="1" si="0"/>
        <v/>
      </c>
      <c r="I1758" s="109" t="str">
        <f t="shared" ca="1" si="1"/>
        <v/>
      </c>
    </row>
    <row r="1759" spans="1:9" ht="14">
      <c r="A1759" s="104" t="s">
        <v>660</v>
      </c>
      <c r="B1759" s="107" t="s">
        <v>699</v>
      </c>
      <c r="C1759" s="104">
        <v>8</v>
      </c>
      <c r="D1759" s="104" t="s">
        <v>1197</v>
      </c>
      <c r="E1759" s="105" t="s">
        <v>615</v>
      </c>
      <c r="F1759" s="105" t="s">
        <v>1198</v>
      </c>
      <c r="G1759" s="105">
        <v>5</v>
      </c>
      <c r="H1759" s="108" t="str">
        <f t="shared" ca="1" si="0"/>
        <v>36.55</v>
      </c>
      <c r="I1759" s="109">
        <f t="shared" ca="1" si="1"/>
        <v>36.549999999999997</v>
      </c>
    </row>
    <row r="1760" spans="1:9" ht="14">
      <c r="A1760" s="104" t="s">
        <v>660</v>
      </c>
      <c r="B1760" s="107" t="s">
        <v>703</v>
      </c>
      <c r="C1760" s="104">
        <v>9</v>
      </c>
      <c r="D1760" s="104" t="s">
        <v>1197</v>
      </c>
      <c r="E1760" s="105" t="s">
        <v>615</v>
      </c>
      <c r="F1760" s="105" t="s">
        <v>1198</v>
      </c>
      <c r="G1760" s="105">
        <v>5</v>
      </c>
      <c r="H1760" s="108" t="str">
        <f t="shared" ca="1" si="0"/>
        <v>28.4</v>
      </c>
      <c r="I1760" s="109">
        <f t="shared" ca="1" si="1"/>
        <v>28.4</v>
      </c>
    </row>
    <row r="1761" spans="1:9" ht="14">
      <c r="A1761" s="104" t="s">
        <v>660</v>
      </c>
      <c r="B1761" s="107" t="s">
        <v>705</v>
      </c>
      <c r="C1761" s="104">
        <v>6</v>
      </c>
      <c r="D1761" s="104" t="s">
        <v>1197</v>
      </c>
      <c r="E1761" s="105" t="s">
        <v>615</v>
      </c>
      <c r="F1761" s="105" t="s">
        <v>1198</v>
      </c>
      <c r="G1761" s="105">
        <v>5</v>
      </c>
      <c r="H1761" s="108" t="str">
        <f t="shared" ca="1" si="0"/>
        <v>22.8</v>
      </c>
      <c r="I1761" s="109">
        <f t="shared" ca="1" si="1"/>
        <v>22.8</v>
      </c>
    </row>
    <row r="1762" spans="1:9" ht="14">
      <c r="A1762" s="104" t="s">
        <v>660</v>
      </c>
      <c r="B1762" s="107" t="s">
        <v>695</v>
      </c>
      <c r="C1762" s="104">
        <v>8</v>
      </c>
      <c r="D1762" s="104" t="s">
        <v>1197</v>
      </c>
      <c r="E1762" s="105" t="s">
        <v>615</v>
      </c>
      <c r="F1762" s="105" t="s">
        <v>1198</v>
      </c>
      <c r="G1762" s="105">
        <v>5</v>
      </c>
      <c r="H1762" s="108" t="str">
        <f t="shared" ca="1" si="0"/>
        <v>41.7</v>
      </c>
      <c r="I1762" s="109">
        <f t="shared" ca="1" si="1"/>
        <v>41.7</v>
      </c>
    </row>
    <row r="1763" spans="1:9" ht="14">
      <c r="A1763" s="104" t="s">
        <v>660</v>
      </c>
      <c r="B1763" s="107" t="s">
        <v>680</v>
      </c>
      <c r="C1763" s="104">
        <v>10</v>
      </c>
      <c r="D1763" s="104" t="s">
        <v>1199</v>
      </c>
      <c r="E1763" s="105" t="s">
        <v>615</v>
      </c>
      <c r="F1763" s="105" t="s">
        <v>1198</v>
      </c>
      <c r="G1763" s="105">
        <v>5</v>
      </c>
      <c r="H1763" s="108" t="str">
        <f t="shared" ca="1" si="0"/>
        <v>68.6</v>
      </c>
      <c r="I1763" s="109">
        <f t="shared" ca="1" si="1"/>
        <v>68.599999999999994</v>
      </c>
    </row>
    <row r="1764" spans="1:9" ht="14">
      <c r="A1764" s="104" t="s">
        <v>660</v>
      </c>
      <c r="B1764" s="107" t="s">
        <v>694</v>
      </c>
      <c r="C1764" s="104">
        <v>7</v>
      </c>
      <c r="D1764" s="104" t="s">
        <v>1199</v>
      </c>
      <c r="E1764" s="105" t="s">
        <v>615</v>
      </c>
      <c r="F1764" s="105" t="s">
        <v>1198</v>
      </c>
      <c r="G1764" s="105">
        <v>5</v>
      </c>
      <c r="H1764" s="108" t="str">
        <f t="shared" ca="1" si="0"/>
        <v>31.3</v>
      </c>
      <c r="I1764" s="109">
        <f t="shared" ca="1" si="1"/>
        <v>31.3</v>
      </c>
    </row>
    <row r="1765" spans="1:9" ht="14">
      <c r="A1765" s="104" t="s">
        <v>660</v>
      </c>
      <c r="B1765" s="107" t="s">
        <v>690</v>
      </c>
      <c r="C1765" s="104">
        <v>6</v>
      </c>
      <c r="D1765" s="104" t="s">
        <v>1199</v>
      </c>
      <c r="E1765" s="105" t="s">
        <v>615</v>
      </c>
      <c r="F1765" s="105" t="s">
        <v>1198</v>
      </c>
      <c r="G1765" s="105">
        <v>5</v>
      </c>
      <c r="H1765" s="108" t="str">
        <f t="shared" ca="1" si="0"/>
        <v>45.35</v>
      </c>
      <c r="I1765" s="109">
        <f t="shared" ca="1" si="1"/>
        <v>45.35</v>
      </c>
    </row>
    <row r="1766" spans="1:9" ht="14">
      <c r="A1766" s="104" t="s">
        <v>660</v>
      </c>
      <c r="B1766" s="107" t="s">
        <v>732</v>
      </c>
      <c r="C1766" s="104">
        <v>10</v>
      </c>
      <c r="D1766" s="104" t="s">
        <v>1199</v>
      </c>
      <c r="E1766" s="105" t="s">
        <v>615</v>
      </c>
      <c r="F1766" s="105" t="s">
        <v>1198</v>
      </c>
      <c r="G1766" s="105">
        <v>5</v>
      </c>
      <c r="H1766" s="108" t="str">
        <f t="shared" ca="1" si="0"/>
        <v>102</v>
      </c>
      <c r="I1766" s="109">
        <f t="shared" ca="1" si="1"/>
        <v>102</v>
      </c>
    </row>
    <row r="1767" spans="1:9" ht="14">
      <c r="A1767" s="104" t="s">
        <v>660</v>
      </c>
      <c r="B1767" s="107" t="s">
        <v>2064</v>
      </c>
      <c r="C1767" s="104">
        <v>7</v>
      </c>
      <c r="D1767" s="104" t="s">
        <v>1199</v>
      </c>
      <c r="E1767" s="105" t="s">
        <v>615</v>
      </c>
      <c r="F1767" s="105" t="s">
        <v>1198</v>
      </c>
      <c r="G1767" s="105">
        <v>5</v>
      </c>
      <c r="H1767" s="108" t="str">
        <f t="shared" ca="1" si="0"/>
        <v/>
      </c>
      <c r="I1767" s="109" t="str">
        <f t="shared" ca="1" si="1"/>
        <v/>
      </c>
    </row>
    <row r="1768" spans="1:9" ht="14">
      <c r="A1768" s="104" t="s">
        <v>660</v>
      </c>
      <c r="B1768" s="107" t="s">
        <v>692</v>
      </c>
      <c r="C1768" s="104">
        <v>8</v>
      </c>
      <c r="D1768" s="104" t="s">
        <v>1199</v>
      </c>
      <c r="E1768" s="105" t="s">
        <v>615</v>
      </c>
      <c r="F1768" s="105" t="s">
        <v>1198</v>
      </c>
      <c r="G1768" s="105">
        <v>5</v>
      </c>
      <c r="H1768" s="108" t="str">
        <f t="shared" ca="1" si="0"/>
        <v>37.4</v>
      </c>
      <c r="I1768" s="109">
        <f t="shared" ca="1" si="1"/>
        <v>37.4</v>
      </c>
    </row>
    <row r="1769" spans="1:9" ht="14">
      <c r="A1769" s="104" t="s">
        <v>660</v>
      </c>
      <c r="B1769" s="107" t="s">
        <v>688</v>
      </c>
      <c r="C1769" s="104">
        <v>9</v>
      </c>
      <c r="D1769" s="104" t="s">
        <v>1199</v>
      </c>
      <c r="E1769" s="105" t="s">
        <v>615</v>
      </c>
      <c r="F1769" s="105" t="s">
        <v>1198</v>
      </c>
      <c r="G1769" s="105">
        <v>5</v>
      </c>
      <c r="H1769" s="108" t="str">
        <f t="shared" ca="1" si="0"/>
        <v>46.45</v>
      </c>
      <c r="I1769" s="109">
        <f t="shared" ca="1" si="1"/>
        <v>46.45</v>
      </c>
    </row>
    <row r="1770" spans="1:9" ht="14">
      <c r="A1770" s="104" t="s">
        <v>660</v>
      </c>
      <c r="B1770" s="107" t="s">
        <v>684</v>
      </c>
      <c r="C1770" s="104">
        <v>6</v>
      </c>
      <c r="D1770" s="104" t="s">
        <v>1199</v>
      </c>
      <c r="E1770" s="105" t="s">
        <v>615</v>
      </c>
      <c r="F1770" s="105" t="s">
        <v>1198</v>
      </c>
      <c r="G1770" s="105">
        <v>5</v>
      </c>
      <c r="H1770" s="108" t="str">
        <f t="shared" ca="1" si="0"/>
        <v>50.8</v>
      </c>
      <c r="I1770" s="109">
        <f t="shared" ca="1" si="1"/>
        <v>50.8</v>
      </c>
    </row>
    <row r="1771" spans="1:9" ht="14">
      <c r="A1771" s="104" t="s">
        <v>660</v>
      </c>
      <c r="B1771" s="107" t="s">
        <v>2065</v>
      </c>
      <c r="C1771" s="104">
        <v>8</v>
      </c>
      <c r="D1771" s="104" t="s">
        <v>1199</v>
      </c>
      <c r="E1771" s="105" t="s">
        <v>615</v>
      </c>
      <c r="F1771" s="105" t="s">
        <v>1198</v>
      </c>
      <c r="G1771" s="105">
        <v>5</v>
      </c>
      <c r="H1771" s="108" t="str">
        <f t="shared" ca="1" si="0"/>
        <v/>
      </c>
      <c r="I1771" s="109" t="str">
        <f t="shared" ca="1" si="1"/>
        <v/>
      </c>
    </row>
    <row r="1772" spans="1:9" ht="14">
      <c r="A1772" s="104" t="s">
        <v>660</v>
      </c>
      <c r="B1772" s="107" t="s">
        <v>678</v>
      </c>
      <c r="C1772" s="104">
        <v>10</v>
      </c>
      <c r="D1772" s="104" t="s">
        <v>1199</v>
      </c>
      <c r="E1772" s="105" t="s">
        <v>615</v>
      </c>
      <c r="F1772" s="105" t="s">
        <v>1198</v>
      </c>
      <c r="G1772" s="105">
        <v>5</v>
      </c>
      <c r="H1772" s="108" t="str">
        <f t="shared" ca="1" si="0"/>
        <v>79.8</v>
      </c>
      <c r="I1772" s="109">
        <f t="shared" ca="1" si="1"/>
        <v>79.8</v>
      </c>
    </row>
    <row r="1773" spans="1:9" ht="14">
      <c r="A1773" s="104" t="s">
        <v>660</v>
      </c>
      <c r="B1773" s="107" t="s">
        <v>2066</v>
      </c>
      <c r="C1773" s="104">
        <v>13</v>
      </c>
      <c r="D1773" s="104" t="s">
        <v>1197</v>
      </c>
      <c r="E1773" s="105" t="s">
        <v>1200</v>
      </c>
      <c r="F1773" s="105" t="s">
        <v>1039</v>
      </c>
      <c r="G1773" s="105">
        <v>5</v>
      </c>
      <c r="H1773" s="108" t="str">
        <f t="shared" ca="1" si="0"/>
        <v/>
      </c>
      <c r="I1773" s="109" t="str">
        <f t="shared" ca="1" si="1"/>
        <v/>
      </c>
    </row>
    <row r="1774" spans="1:9" ht="14">
      <c r="A1774" s="104" t="s">
        <v>660</v>
      </c>
      <c r="B1774" s="107" t="s">
        <v>756</v>
      </c>
      <c r="C1774" s="104">
        <v>14</v>
      </c>
      <c r="D1774" s="104" t="s">
        <v>1197</v>
      </c>
      <c r="E1774" s="105" t="s">
        <v>1200</v>
      </c>
      <c r="F1774" s="105" t="s">
        <v>1039</v>
      </c>
      <c r="G1774" s="105">
        <v>5</v>
      </c>
      <c r="H1774" s="108" t="str">
        <f t="shared" ca="1" si="0"/>
        <v>117.4</v>
      </c>
      <c r="I1774" s="109">
        <f t="shared" ca="1" si="1"/>
        <v>117.4</v>
      </c>
    </row>
    <row r="1775" spans="1:9" ht="14">
      <c r="A1775" s="104" t="s">
        <v>660</v>
      </c>
      <c r="B1775" s="107" t="s">
        <v>752</v>
      </c>
      <c r="C1775" s="104">
        <v>13</v>
      </c>
      <c r="D1775" s="104" t="s">
        <v>1197</v>
      </c>
      <c r="E1775" s="105" t="s">
        <v>1200</v>
      </c>
      <c r="F1775" s="105" t="s">
        <v>1039</v>
      </c>
      <c r="G1775" s="105">
        <v>5</v>
      </c>
      <c r="H1775" s="108" t="str">
        <f t="shared" ca="1" si="0"/>
        <v>133.3</v>
      </c>
      <c r="I1775" s="109">
        <f t="shared" ca="1" si="1"/>
        <v>133.30000000000001</v>
      </c>
    </row>
    <row r="1776" spans="1:9" ht="14">
      <c r="A1776" s="104" t="s">
        <v>660</v>
      </c>
      <c r="B1776" s="107" t="s">
        <v>2067</v>
      </c>
      <c r="C1776" s="104">
        <v>14</v>
      </c>
      <c r="D1776" s="104" t="s">
        <v>1199</v>
      </c>
      <c r="E1776" s="105" t="s">
        <v>1200</v>
      </c>
      <c r="F1776" s="105" t="s">
        <v>1039</v>
      </c>
      <c r="G1776" s="105">
        <v>5</v>
      </c>
      <c r="H1776" s="108" t="str">
        <f t="shared" ca="1" si="0"/>
        <v/>
      </c>
      <c r="I1776" s="109" t="str">
        <f t="shared" ca="1" si="1"/>
        <v/>
      </c>
    </row>
    <row r="1777" spans="1:9" ht="14">
      <c r="A1777" s="104" t="s">
        <v>660</v>
      </c>
      <c r="B1777" s="107" t="s">
        <v>2068</v>
      </c>
      <c r="C1777" s="104">
        <v>14</v>
      </c>
      <c r="D1777" s="104" t="s">
        <v>1199</v>
      </c>
      <c r="E1777" s="105" t="s">
        <v>1200</v>
      </c>
      <c r="F1777" s="105" t="s">
        <v>1039</v>
      </c>
      <c r="G1777" s="105">
        <v>5</v>
      </c>
      <c r="H1777" s="108" t="str">
        <f t="shared" ca="1" si="0"/>
        <v/>
      </c>
      <c r="I1777" s="109" t="str">
        <f t="shared" ca="1" si="1"/>
        <v/>
      </c>
    </row>
    <row r="1778" spans="1:9" ht="14">
      <c r="A1778" s="104" t="s">
        <v>660</v>
      </c>
      <c r="B1778" s="107" t="s">
        <v>2069</v>
      </c>
      <c r="C1778" s="104">
        <v>13</v>
      </c>
      <c r="D1778" s="104" t="s">
        <v>1199</v>
      </c>
      <c r="E1778" s="105" t="s">
        <v>1200</v>
      </c>
      <c r="F1778" s="105" t="s">
        <v>1039</v>
      </c>
      <c r="G1778" s="105">
        <v>5</v>
      </c>
      <c r="H1778" s="108" t="str">
        <f t="shared" ca="1" si="0"/>
        <v/>
      </c>
      <c r="I1778" s="109" t="str">
        <f t="shared" ca="1" si="1"/>
        <v/>
      </c>
    </row>
    <row r="1779" spans="1:9" ht="14">
      <c r="A1779" s="104" t="s">
        <v>660</v>
      </c>
      <c r="B1779" s="107" t="s">
        <v>735</v>
      </c>
      <c r="C1779" s="104">
        <v>11</v>
      </c>
      <c r="D1779" s="104" t="s">
        <v>1197</v>
      </c>
      <c r="E1779" s="105" t="s">
        <v>1198</v>
      </c>
      <c r="F1779" s="105" t="s">
        <v>1200</v>
      </c>
      <c r="G1779" s="105">
        <v>5</v>
      </c>
      <c r="H1779" s="108" t="str">
        <f t="shared" ca="1" si="0"/>
        <v>81.15</v>
      </c>
      <c r="I1779" s="109">
        <f t="shared" ca="1" si="1"/>
        <v>81.150000000000006</v>
      </c>
    </row>
    <row r="1780" spans="1:9" ht="14">
      <c r="A1780" s="104" t="s">
        <v>660</v>
      </c>
      <c r="B1780" s="107" t="s">
        <v>2070</v>
      </c>
      <c r="C1780" s="104">
        <v>11</v>
      </c>
      <c r="D1780" s="104" t="s">
        <v>1199</v>
      </c>
      <c r="E1780" s="105" t="s">
        <v>1198</v>
      </c>
      <c r="F1780" s="105" t="s">
        <v>1200</v>
      </c>
      <c r="G1780" s="105">
        <v>5</v>
      </c>
      <c r="H1780" s="108" t="str">
        <f t="shared" ca="1" si="0"/>
        <v/>
      </c>
      <c r="I1780" s="109" t="str">
        <f t="shared" ca="1" si="1"/>
        <v/>
      </c>
    </row>
    <row r="1781" spans="1:9" ht="14">
      <c r="A1781" s="104" t="s">
        <v>660</v>
      </c>
      <c r="B1781" s="107" t="s">
        <v>2071</v>
      </c>
      <c r="C1781" s="104">
        <v>11</v>
      </c>
      <c r="D1781" s="104" t="s">
        <v>1199</v>
      </c>
      <c r="E1781" s="105" t="s">
        <v>1198</v>
      </c>
      <c r="F1781" s="105" t="s">
        <v>1200</v>
      </c>
      <c r="G1781" s="105">
        <v>5</v>
      </c>
      <c r="H1781" s="108" t="str">
        <f t="shared" ca="1" si="0"/>
        <v/>
      </c>
      <c r="I1781" s="109" t="str">
        <f t="shared" ca="1" si="1"/>
        <v/>
      </c>
    </row>
    <row r="1782" spans="1:9" ht="14">
      <c r="A1782" s="104" t="s">
        <v>660</v>
      </c>
      <c r="B1782" s="107" t="s">
        <v>2072</v>
      </c>
      <c r="C1782" s="104">
        <v>11</v>
      </c>
      <c r="D1782" s="104" t="s">
        <v>1199</v>
      </c>
      <c r="E1782" s="105" t="s">
        <v>1198</v>
      </c>
      <c r="F1782" s="105" t="s">
        <v>1200</v>
      </c>
      <c r="G1782" s="105">
        <v>5</v>
      </c>
      <c r="H1782" s="108" t="str">
        <f t="shared" ca="1" si="0"/>
        <v/>
      </c>
      <c r="I1782" s="109" t="str">
        <f t="shared" ca="1" si="1"/>
        <v/>
      </c>
    </row>
    <row r="1783" spans="1:9" ht="14">
      <c r="A1783" s="104" t="s">
        <v>660</v>
      </c>
      <c r="B1783" s="107" t="s">
        <v>754</v>
      </c>
      <c r="C1783" s="104">
        <v>12</v>
      </c>
      <c r="D1783" s="104" t="s">
        <v>1199</v>
      </c>
      <c r="E1783" s="105" t="s">
        <v>1198</v>
      </c>
      <c r="F1783" s="105" t="s">
        <v>1200</v>
      </c>
      <c r="G1783" s="105">
        <v>5</v>
      </c>
      <c r="H1783" s="108" t="str">
        <f t="shared" ca="1" si="0"/>
        <v>125.6</v>
      </c>
      <c r="I1783" s="109">
        <f t="shared" ca="1" si="1"/>
        <v>125.6</v>
      </c>
    </row>
    <row r="1784" spans="1:9" ht="14">
      <c r="A1784" s="104" t="s">
        <v>660</v>
      </c>
      <c r="B1784" s="107" t="s">
        <v>734</v>
      </c>
      <c r="C1784" s="104">
        <v>11</v>
      </c>
      <c r="D1784" s="104" t="s">
        <v>1199</v>
      </c>
      <c r="E1784" s="105" t="s">
        <v>1198</v>
      </c>
      <c r="F1784" s="105" t="s">
        <v>1200</v>
      </c>
      <c r="G1784" s="105">
        <v>5</v>
      </c>
      <c r="H1784" s="108" t="str">
        <f t="shared" ca="1" si="0"/>
        <v>79.35</v>
      </c>
      <c r="I1784" s="109">
        <f t="shared" ca="1" si="1"/>
        <v>79.349999999999994</v>
      </c>
    </row>
    <row r="1785" spans="1:9" ht="14">
      <c r="A1785" s="104" t="s">
        <v>660</v>
      </c>
      <c r="B1785" s="107" t="s">
        <v>768</v>
      </c>
      <c r="C1785" s="104">
        <v>15</v>
      </c>
      <c r="D1785" s="104" t="s">
        <v>1197</v>
      </c>
      <c r="E1785" s="105" t="s">
        <v>1039</v>
      </c>
      <c r="F1785" s="105" t="s">
        <v>1039</v>
      </c>
      <c r="G1785" s="105">
        <v>5</v>
      </c>
      <c r="H1785" s="108" t="str">
        <f t="shared" ca="1" si="0"/>
        <v>108.7</v>
      </c>
      <c r="I1785" s="109">
        <f t="shared" ca="1" si="1"/>
        <v>108.7</v>
      </c>
    </row>
    <row r="1786" spans="1:9" ht="14">
      <c r="A1786" s="104" t="s">
        <v>660</v>
      </c>
      <c r="B1786" s="107" t="s">
        <v>2073</v>
      </c>
      <c r="C1786" s="104">
        <v>18</v>
      </c>
      <c r="D1786" s="104" t="s">
        <v>1199</v>
      </c>
      <c r="E1786" s="105" t="s">
        <v>1039</v>
      </c>
      <c r="F1786" s="105" t="s">
        <v>1039</v>
      </c>
      <c r="G1786" s="105">
        <v>5</v>
      </c>
      <c r="H1786" s="108" t="str">
        <f t="shared" ca="1" si="0"/>
        <v/>
      </c>
      <c r="I1786" s="109" t="str">
        <f t="shared" ca="1" si="1"/>
        <v/>
      </c>
    </row>
    <row r="1787" spans="1:9" ht="14">
      <c r="A1787" s="104" t="s">
        <v>660</v>
      </c>
      <c r="B1787" s="107" t="s">
        <v>2074</v>
      </c>
      <c r="C1787" s="104">
        <v>15</v>
      </c>
      <c r="D1787" s="104" t="s">
        <v>1199</v>
      </c>
      <c r="E1787" s="105" t="s">
        <v>1039</v>
      </c>
      <c r="F1787" s="105" t="s">
        <v>1039</v>
      </c>
      <c r="G1787" s="105">
        <v>5</v>
      </c>
      <c r="H1787" s="108" t="str">
        <f t="shared" ca="1" si="0"/>
        <v/>
      </c>
      <c r="I1787" s="109" t="str">
        <f t="shared" ca="1" si="1"/>
        <v/>
      </c>
    </row>
    <row r="1788" spans="1:9" ht="14">
      <c r="A1788" s="104" t="s">
        <v>660</v>
      </c>
      <c r="B1788" s="107" t="s">
        <v>769</v>
      </c>
      <c r="C1788" s="104">
        <v>16</v>
      </c>
      <c r="D1788" s="104" t="s">
        <v>1199</v>
      </c>
      <c r="E1788" s="105" t="s">
        <v>1039</v>
      </c>
      <c r="F1788" s="105" t="s">
        <v>1039</v>
      </c>
      <c r="G1788" s="105">
        <v>5</v>
      </c>
      <c r="H1788" s="108" t="str">
        <f t="shared" ca="1" si="0"/>
        <v>113.55</v>
      </c>
      <c r="I1788" s="109">
        <f t="shared" ca="1" si="1"/>
        <v>113.55</v>
      </c>
    </row>
    <row r="1789" spans="1:9" ht="14">
      <c r="A1789" s="104" t="s">
        <v>660</v>
      </c>
      <c r="B1789" s="107" t="s">
        <v>2075</v>
      </c>
      <c r="C1789" s="104">
        <v>17</v>
      </c>
      <c r="D1789" s="104" t="s">
        <v>1199</v>
      </c>
      <c r="E1789" s="105" t="s">
        <v>1039</v>
      </c>
      <c r="F1789" s="105" t="s">
        <v>1039</v>
      </c>
      <c r="G1789" s="105">
        <v>5</v>
      </c>
      <c r="H1789" s="108" t="str">
        <f t="shared" ca="1" si="0"/>
        <v/>
      </c>
      <c r="I1789" s="109" t="str">
        <f t="shared" ca="1" si="1"/>
        <v/>
      </c>
    </row>
    <row r="1790" spans="1:9" ht="14">
      <c r="A1790" s="104" t="s">
        <v>581</v>
      </c>
      <c r="B1790" s="107" t="s">
        <v>2076</v>
      </c>
      <c r="C1790" s="104">
        <v>8</v>
      </c>
      <c r="D1790" s="104" t="s">
        <v>1197</v>
      </c>
      <c r="E1790" s="105" t="s">
        <v>615</v>
      </c>
      <c r="F1790" s="105" t="s">
        <v>1198</v>
      </c>
      <c r="G1790" s="105">
        <v>5</v>
      </c>
      <c r="H1790" s="108" t="str">
        <f t="shared" ca="1" si="0"/>
        <v/>
      </c>
      <c r="I1790" s="109" t="str">
        <f t="shared" ca="1" si="1"/>
        <v/>
      </c>
    </row>
    <row r="1791" spans="1:9" ht="14">
      <c r="A1791" s="104" t="s">
        <v>581</v>
      </c>
      <c r="B1791" s="107" t="s">
        <v>591</v>
      </c>
      <c r="C1791" s="104">
        <v>10</v>
      </c>
      <c r="D1791" s="104" t="s">
        <v>1197</v>
      </c>
      <c r="E1791" s="105" t="s">
        <v>615</v>
      </c>
      <c r="F1791" s="105" t="s">
        <v>1198</v>
      </c>
      <c r="G1791" s="105">
        <v>5</v>
      </c>
      <c r="H1791" s="108" t="str">
        <f t="shared" ca="1" si="0"/>
        <v>54.5</v>
      </c>
      <c r="I1791" s="109">
        <f t="shared" ca="1" si="1"/>
        <v>54.5</v>
      </c>
    </row>
    <row r="1792" spans="1:9" ht="14">
      <c r="A1792" s="104" t="s">
        <v>581</v>
      </c>
      <c r="B1792" s="107" t="s">
        <v>596</v>
      </c>
      <c r="C1792" s="104">
        <v>10</v>
      </c>
      <c r="D1792" s="104" t="s">
        <v>1197</v>
      </c>
      <c r="E1792" s="105" t="s">
        <v>615</v>
      </c>
      <c r="F1792" s="105" t="s">
        <v>1198</v>
      </c>
      <c r="G1792" s="105">
        <v>5</v>
      </c>
      <c r="H1792" s="108" t="str">
        <f t="shared" ca="1" si="0"/>
        <v>23.65</v>
      </c>
      <c r="I1792" s="109">
        <f t="shared" ca="1" si="1"/>
        <v>23.65</v>
      </c>
    </row>
    <row r="1793" spans="1:9" ht="14">
      <c r="A1793" s="104" t="s">
        <v>581</v>
      </c>
      <c r="B1793" s="107" t="s">
        <v>589</v>
      </c>
      <c r="C1793" s="104">
        <v>9</v>
      </c>
      <c r="D1793" s="104" t="s">
        <v>1197</v>
      </c>
      <c r="E1793" s="105" t="s">
        <v>615</v>
      </c>
      <c r="F1793" s="105" t="s">
        <v>1198</v>
      </c>
      <c r="G1793" s="105">
        <v>5</v>
      </c>
      <c r="H1793" s="108" t="str">
        <f t="shared" ca="1" si="0"/>
        <v>58.5</v>
      </c>
      <c r="I1793" s="109">
        <f t="shared" ca="1" si="1"/>
        <v>58.5</v>
      </c>
    </row>
    <row r="1794" spans="1:9" ht="14">
      <c r="A1794" s="104" t="s">
        <v>581</v>
      </c>
      <c r="B1794" s="107" t="s">
        <v>593</v>
      </c>
      <c r="C1794" s="104">
        <v>8</v>
      </c>
      <c r="D1794" s="104" t="s">
        <v>1197</v>
      </c>
      <c r="E1794" s="105" t="s">
        <v>615</v>
      </c>
      <c r="F1794" s="105" t="s">
        <v>1198</v>
      </c>
      <c r="G1794" s="105">
        <v>5</v>
      </c>
      <c r="H1794" s="108" t="str">
        <f t="shared" ca="1" si="0"/>
        <v>53.15</v>
      </c>
      <c r="I1794" s="109">
        <f t="shared" ca="1" si="1"/>
        <v>53.15</v>
      </c>
    </row>
    <row r="1795" spans="1:9" ht="14">
      <c r="A1795" s="104" t="s">
        <v>581</v>
      </c>
      <c r="B1795" s="107" t="s">
        <v>583</v>
      </c>
      <c r="C1795" s="104">
        <v>9</v>
      </c>
      <c r="D1795" s="104" t="s">
        <v>1197</v>
      </c>
      <c r="E1795" s="105" t="s">
        <v>615</v>
      </c>
      <c r="F1795" s="105" t="s">
        <v>1198</v>
      </c>
      <c r="G1795" s="105">
        <v>5</v>
      </c>
      <c r="H1795" s="108" t="str">
        <f t="shared" ca="1" si="0"/>
        <v>88.2</v>
      </c>
      <c r="I1795" s="109">
        <f t="shared" ca="1" si="1"/>
        <v>88.2</v>
      </c>
    </row>
    <row r="1796" spans="1:9" ht="14">
      <c r="A1796" s="104" t="s">
        <v>581</v>
      </c>
      <c r="B1796" s="107" t="s">
        <v>2077</v>
      </c>
      <c r="C1796" s="104">
        <v>7</v>
      </c>
      <c r="D1796" s="104" t="s">
        <v>1199</v>
      </c>
      <c r="E1796" s="105" t="s">
        <v>615</v>
      </c>
      <c r="F1796" s="105" t="s">
        <v>1198</v>
      </c>
      <c r="G1796" s="105">
        <v>5</v>
      </c>
      <c r="H1796" s="108" t="str">
        <f t="shared" ca="1" si="0"/>
        <v/>
      </c>
      <c r="I1796" s="109" t="str">
        <f t="shared" ca="1" si="1"/>
        <v/>
      </c>
    </row>
    <row r="1797" spans="1:9" ht="14">
      <c r="A1797" s="104" t="s">
        <v>581</v>
      </c>
      <c r="B1797" s="107" t="s">
        <v>582</v>
      </c>
      <c r="C1797" s="104">
        <v>10</v>
      </c>
      <c r="D1797" s="104" t="s">
        <v>1199</v>
      </c>
      <c r="E1797" s="105" t="s">
        <v>615</v>
      </c>
      <c r="F1797" s="105" t="s">
        <v>1198</v>
      </c>
      <c r="G1797" s="105">
        <v>5</v>
      </c>
      <c r="H1797" s="108" t="str">
        <f t="shared" ca="1" si="0"/>
        <v>69.05</v>
      </c>
      <c r="I1797" s="109">
        <f t="shared" ca="1" si="1"/>
        <v>69.05</v>
      </c>
    </row>
    <row r="1798" spans="1:9" ht="14">
      <c r="A1798" s="104" t="s">
        <v>581</v>
      </c>
      <c r="B1798" s="107" t="s">
        <v>2078</v>
      </c>
      <c r="C1798" s="104">
        <v>5</v>
      </c>
      <c r="D1798" s="104" t="s">
        <v>1199</v>
      </c>
      <c r="E1798" s="105" t="s">
        <v>615</v>
      </c>
      <c r="F1798" s="105" t="s">
        <v>1198</v>
      </c>
      <c r="G1798" s="105">
        <v>5</v>
      </c>
      <c r="H1798" s="108" t="str">
        <f t="shared" ca="1" si="0"/>
        <v/>
      </c>
      <c r="I1798" s="109" t="str">
        <f t="shared" ca="1" si="1"/>
        <v/>
      </c>
    </row>
    <row r="1799" spans="1:9" ht="14">
      <c r="A1799" s="104" t="s">
        <v>581</v>
      </c>
      <c r="B1799" s="107" t="s">
        <v>594</v>
      </c>
      <c r="C1799" s="104">
        <v>9</v>
      </c>
      <c r="D1799" s="104" t="s">
        <v>1199</v>
      </c>
      <c r="E1799" s="105" t="s">
        <v>615</v>
      </c>
      <c r="F1799" s="105" t="s">
        <v>1198</v>
      </c>
      <c r="G1799" s="105">
        <v>5</v>
      </c>
      <c r="H1799" s="108" t="str">
        <f t="shared" ca="1" si="0"/>
        <v>30.1</v>
      </c>
      <c r="I1799" s="109">
        <f t="shared" ca="1" si="1"/>
        <v>30.1</v>
      </c>
    </row>
    <row r="1800" spans="1:9" ht="14">
      <c r="A1800" s="104" t="s">
        <v>581</v>
      </c>
      <c r="B1800" s="107" t="s">
        <v>2079</v>
      </c>
      <c r="C1800" s="104">
        <v>5</v>
      </c>
      <c r="D1800" s="104" t="s">
        <v>1199</v>
      </c>
      <c r="E1800" s="105" t="s">
        <v>615</v>
      </c>
      <c r="F1800" s="105" t="s">
        <v>1198</v>
      </c>
      <c r="G1800" s="105">
        <v>5</v>
      </c>
      <c r="H1800" s="108" t="str">
        <f t="shared" ca="1" si="0"/>
        <v/>
      </c>
      <c r="I1800" s="109" t="str">
        <f t="shared" ca="1" si="1"/>
        <v/>
      </c>
    </row>
    <row r="1801" spans="1:9" ht="14">
      <c r="A1801" s="104" t="s">
        <v>581</v>
      </c>
      <c r="B1801" s="107" t="s">
        <v>2080</v>
      </c>
      <c r="C1801" s="104">
        <v>5</v>
      </c>
      <c r="D1801" s="104" t="s">
        <v>1199</v>
      </c>
      <c r="E1801" s="105" t="s">
        <v>615</v>
      </c>
      <c r="F1801" s="105" t="s">
        <v>1198</v>
      </c>
      <c r="G1801" s="105">
        <v>5</v>
      </c>
      <c r="H1801" s="108" t="str">
        <f t="shared" ca="1" si="0"/>
        <v/>
      </c>
      <c r="I1801" s="109" t="str">
        <f t="shared" ca="1" si="1"/>
        <v/>
      </c>
    </row>
    <row r="1802" spans="1:9" ht="14">
      <c r="A1802" s="104" t="s">
        <v>581</v>
      </c>
      <c r="B1802" s="107" t="s">
        <v>588</v>
      </c>
      <c r="C1802" s="104">
        <v>9</v>
      </c>
      <c r="D1802" s="104" t="s">
        <v>1199</v>
      </c>
      <c r="E1802" s="105" t="s">
        <v>615</v>
      </c>
      <c r="F1802" s="105" t="s">
        <v>1198</v>
      </c>
      <c r="G1802" s="105">
        <v>5</v>
      </c>
      <c r="H1802" s="108" t="str">
        <f t="shared" ca="1" si="0"/>
        <v>47.6</v>
      </c>
      <c r="I1802" s="109">
        <f t="shared" ca="1" si="1"/>
        <v>47.6</v>
      </c>
    </row>
    <row r="1803" spans="1:9" ht="14">
      <c r="A1803" s="104" t="s">
        <v>581</v>
      </c>
      <c r="B1803" s="107" t="s">
        <v>2081</v>
      </c>
      <c r="C1803" s="104">
        <v>8</v>
      </c>
      <c r="D1803" s="104" t="s">
        <v>1199</v>
      </c>
      <c r="E1803" s="105" t="s">
        <v>615</v>
      </c>
      <c r="F1803" s="105" t="s">
        <v>1198</v>
      </c>
      <c r="G1803" s="105">
        <v>5</v>
      </c>
      <c r="H1803" s="108" t="str">
        <f t="shared" ca="1" si="0"/>
        <v/>
      </c>
      <c r="I1803" s="109" t="str">
        <f t="shared" ca="1" si="1"/>
        <v/>
      </c>
    </row>
    <row r="1804" spans="1:9" ht="14">
      <c r="A1804" s="104" t="s">
        <v>581</v>
      </c>
      <c r="B1804" s="107" t="s">
        <v>2082</v>
      </c>
      <c r="C1804" s="104">
        <v>7</v>
      </c>
      <c r="D1804" s="104" t="s">
        <v>1199</v>
      </c>
      <c r="E1804" s="105" t="s">
        <v>615</v>
      </c>
      <c r="F1804" s="105" t="s">
        <v>1198</v>
      </c>
      <c r="G1804" s="105">
        <v>5</v>
      </c>
      <c r="H1804" s="108" t="str">
        <f t="shared" ca="1" si="0"/>
        <v/>
      </c>
      <c r="I1804" s="109" t="str">
        <f t="shared" ca="1" si="1"/>
        <v/>
      </c>
    </row>
    <row r="1805" spans="1:9" ht="14">
      <c r="A1805" s="104" t="s">
        <v>581</v>
      </c>
      <c r="B1805" s="107" t="s">
        <v>2083</v>
      </c>
      <c r="C1805" s="104">
        <v>6</v>
      </c>
      <c r="D1805" s="104" t="s">
        <v>1199</v>
      </c>
      <c r="E1805" s="105" t="s">
        <v>615</v>
      </c>
      <c r="F1805" s="105" t="s">
        <v>1198</v>
      </c>
      <c r="G1805" s="105">
        <v>5</v>
      </c>
      <c r="H1805" s="108" t="str">
        <f t="shared" ca="1" si="0"/>
        <v/>
      </c>
      <c r="I1805" s="109" t="str">
        <f t="shared" ca="1" si="1"/>
        <v/>
      </c>
    </row>
    <row r="1806" spans="1:9" ht="14">
      <c r="A1806" s="104" t="s">
        <v>581</v>
      </c>
      <c r="B1806" s="107" t="s">
        <v>2084</v>
      </c>
      <c r="C1806" s="104">
        <v>5</v>
      </c>
      <c r="D1806" s="104" t="s">
        <v>1199</v>
      </c>
      <c r="E1806" s="105" t="s">
        <v>615</v>
      </c>
      <c r="F1806" s="105" t="s">
        <v>1198</v>
      </c>
      <c r="G1806" s="105">
        <v>5</v>
      </c>
      <c r="H1806" s="108" t="str">
        <f t="shared" ca="1" si="0"/>
        <v/>
      </c>
      <c r="I1806" s="109" t="str">
        <f t="shared" ca="1" si="1"/>
        <v/>
      </c>
    </row>
    <row r="1807" spans="1:9" ht="14">
      <c r="A1807" s="104" t="s">
        <v>581</v>
      </c>
      <c r="B1807" s="107" t="s">
        <v>2085</v>
      </c>
      <c r="C1807" s="104">
        <v>6</v>
      </c>
      <c r="D1807" s="104" t="s">
        <v>1199</v>
      </c>
      <c r="E1807" s="105" t="s">
        <v>615</v>
      </c>
      <c r="F1807" s="105" t="s">
        <v>1198</v>
      </c>
      <c r="G1807" s="105">
        <v>5</v>
      </c>
      <c r="H1807" s="108" t="str">
        <f t="shared" ca="1" si="0"/>
        <v/>
      </c>
      <c r="I1807" s="109" t="str">
        <f t="shared" ca="1" si="1"/>
        <v/>
      </c>
    </row>
    <row r="1808" spans="1:9" ht="14">
      <c r="A1808" s="104" t="s">
        <v>581</v>
      </c>
      <c r="B1808" s="107" t="s">
        <v>2086</v>
      </c>
      <c r="C1808" s="104">
        <v>10</v>
      </c>
      <c r="D1808" s="104" t="s">
        <v>1199</v>
      </c>
      <c r="E1808" s="105" t="s">
        <v>615</v>
      </c>
      <c r="F1808" s="105" t="s">
        <v>1198</v>
      </c>
      <c r="G1808" s="105">
        <v>5</v>
      </c>
      <c r="H1808" s="108" t="str">
        <f t="shared" ca="1" si="0"/>
        <v/>
      </c>
      <c r="I1808" s="109" t="str">
        <f t="shared" ca="1" si="1"/>
        <v/>
      </c>
    </row>
    <row r="1809" spans="1:9" ht="14">
      <c r="A1809" s="104" t="s">
        <v>581</v>
      </c>
      <c r="B1809" s="107" t="s">
        <v>592</v>
      </c>
      <c r="C1809" s="104">
        <v>8</v>
      </c>
      <c r="D1809" s="104" t="s">
        <v>1199</v>
      </c>
      <c r="E1809" s="105" t="s">
        <v>615</v>
      </c>
      <c r="F1809" s="105" t="s">
        <v>1198</v>
      </c>
      <c r="G1809" s="105">
        <v>5</v>
      </c>
      <c r="H1809" s="108" t="str">
        <f t="shared" ca="1" si="0"/>
        <v>38.3</v>
      </c>
      <c r="I1809" s="109">
        <f t="shared" ca="1" si="1"/>
        <v>38.299999999999997</v>
      </c>
    </row>
    <row r="1810" spans="1:9" ht="14">
      <c r="A1810" s="104" t="s">
        <v>581</v>
      </c>
      <c r="B1810" s="107" t="s">
        <v>2087</v>
      </c>
      <c r="C1810" s="104">
        <v>8</v>
      </c>
      <c r="D1810" s="104" t="s">
        <v>1199</v>
      </c>
      <c r="E1810" s="105" t="s">
        <v>615</v>
      </c>
      <c r="F1810" s="105" t="s">
        <v>1198</v>
      </c>
      <c r="G1810" s="105">
        <v>5</v>
      </c>
      <c r="H1810" s="108" t="str">
        <f t="shared" ca="1" si="0"/>
        <v/>
      </c>
      <c r="I1810" s="109" t="str">
        <f t="shared" ca="1" si="1"/>
        <v/>
      </c>
    </row>
    <row r="1811" spans="1:9" ht="14">
      <c r="A1811" s="104" t="s">
        <v>581</v>
      </c>
      <c r="B1811" s="107" t="s">
        <v>617</v>
      </c>
      <c r="C1811" s="104">
        <v>14</v>
      </c>
      <c r="D1811" s="104" t="s">
        <v>1197</v>
      </c>
      <c r="E1811" s="105" t="s">
        <v>1200</v>
      </c>
      <c r="F1811" s="105" t="s">
        <v>1039</v>
      </c>
      <c r="G1811" s="105">
        <v>5</v>
      </c>
      <c r="H1811" s="108" t="str">
        <f t="shared" ca="1" si="0"/>
        <v>184.8</v>
      </c>
      <c r="I1811" s="109">
        <f t="shared" ca="1" si="1"/>
        <v>184.8</v>
      </c>
    </row>
    <row r="1812" spans="1:9" ht="14">
      <c r="A1812" s="104" t="s">
        <v>581</v>
      </c>
      <c r="B1812" s="107" t="s">
        <v>2088</v>
      </c>
      <c r="C1812" s="104">
        <v>13</v>
      </c>
      <c r="D1812" s="104" t="s">
        <v>1197</v>
      </c>
      <c r="E1812" s="105" t="s">
        <v>1200</v>
      </c>
      <c r="F1812" s="105" t="s">
        <v>1039</v>
      </c>
      <c r="G1812" s="105">
        <v>5</v>
      </c>
      <c r="H1812" s="108" t="str">
        <f t="shared" ca="1" si="0"/>
        <v/>
      </c>
      <c r="I1812" s="109" t="str">
        <f t="shared" ca="1" si="1"/>
        <v/>
      </c>
    </row>
    <row r="1813" spans="1:9" ht="14">
      <c r="A1813" s="104" t="s">
        <v>581</v>
      </c>
      <c r="B1813" s="107" t="s">
        <v>2089</v>
      </c>
      <c r="C1813" s="104">
        <v>14</v>
      </c>
      <c r="D1813" s="104" t="s">
        <v>1197</v>
      </c>
      <c r="E1813" s="105" t="s">
        <v>1200</v>
      </c>
      <c r="F1813" s="105" t="s">
        <v>1039</v>
      </c>
      <c r="G1813" s="105">
        <v>5</v>
      </c>
      <c r="H1813" s="108" t="str">
        <f t="shared" ca="1" si="0"/>
        <v/>
      </c>
      <c r="I1813" s="109" t="str">
        <f t="shared" ca="1" si="1"/>
        <v/>
      </c>
    </row>
    <row r="1814" spans="1:9" ht="14">
      <c r="A1814" s="104" t="s">
        <v>581</v>
      </c>
      <c r="B1814" s="107" t="s">
        <v>616</v>
      </c>
      <c r="C1814" s="104">
        <v>14</v>
      </c>
      <c r="D1814" s="104" t="s">
        <v>1199</v>
      </c>
      <c r="E1814" s="105" t="s">
        <v>1200</v>
      </c>
      <c r="F1814" s="105" t="s">
        <v>1039</v>
      </c>
      <c r="G1814" s="105">
        <v>5</v>
      </c>
      <c r="H1814" s="108" t="str">
        <f t="shared" ca="1" si="0"/>
        <v>120.75</v>
      </c>
      <c r="I1814" s="109">
        <f t="shared" ca="1" si="1"/>
        <v>120.75</v>
      </c>
    </row>
    <row r="1815" spans="1:9" ht="14">
      <c r="A1815" s="104" t="s">
        <v>581</v>
      </c>
      <c r="B1815" s="107" t="s">
        <v>2090</v>
      </c>
      <c r="C1815" s="104">
        <v>12</v>
      </c>
      <c r="D1815" s="104" t="s">
        <v>1197</v>
      </c>
      <c r="E1815" s="105" t="s">
        <v>1198</v>
      </c>
      <c r="F1815" s="105" t="s">
        <v>1200</v>
      </c>
      <c r="G1815" s="105">
        <v>5</v>
      </c>
      <c r="H1815" s="108" t="str">
        <f t="shared" ca="1" si="0"/>
        <v/>
      </c>
      <c r="I1815" s="109" t="str">
        <f t="shared" ca="1" si="1"/>
        <v/>
      </c>
    </row>
    <row r="1816" spans="1:9" ht="14">
      <c r="A1816" s="104" t="s">
        <v>581</v>
      </c>
      <c r="B1816" s="107" t="s">
        <v>603</v>
      </c>
      <c r="C1816" s="104">
        <v>12</v>
      </c>
      <c r="D1816" s="104" t="s">
        <v>1197</v>
      </c>
      <c r="E1816" s="105" t="s">
        <v>1198</v>
      </c>
      <c r="F1816" s="105" t="s">
        <v>1200</v>
      </c>
      <c r="G1816" s="105">
        <v>5</v>
      </c>
      <c r="H1816" s="108" t="str">
        <f t="shared" ca="1" si="0"/>
        <v>96.35</v>
      </c>
      <c r="I1816" s="109">
        <f t="shared" ca="1" si="1"/>
        <v>96.35</v>
      </c>
    </row>
    <row r="1817" spans="1:9" ht="14">
      <c r="A1817" s="104" t="s">
        <v>581</v>
      </c>
      <c r="B1817" s="107" t="s">
        <v>601</v>
      </c>
      <c r="C1817" s="104">
        <v>12</v>
      </c>
      <c r="D1817" s="104" t="s">
        <v>1197</v>
      </c>
      <c r="E1817" s="105" t="s">
        <v>1198</v>
      </c>
      <c r="F1817" s="105" t="s">
        <v>1200</v>
      </c>
      <c r="G1817" s="105">
        <v>5</v>
      </c>
      <c r="H1817" s="108" t="str">
        <f t="shared" ca="1" si="0"/>
        <v>99.55</v>
      </c>
      <c r="I1817" s="109">
        <f t="shared" ca="1" si="1"/>
        <v>99.55</v>
      </c>
    </row>
    <row r="1818" spans="1:9" ht="14">
      <c r="A1818" s="104" t="s">
        <v>581</v>
      </c>
      <c r="B1818" s="107" t="s">
        <v>2091</v>
      </c>
      <c r="C1818" s="104">
        <v>11</v>
      </c>
      <c r="D1818" s="104" t="s">
        <v>1197</v>
      </c>
      <c r="E1818" s="105" t="s">
        <v>1198</v>
      </c>
      <c r="F1818" s="105" t="s">
        <v>1200</v>
      </c>
      <c r="G1818" s="105">
        <v>5</v>
      </c>
      <c r="H1818" s="108" t="str">
        <f t="shared" ca="1" si="0"/>
        <v/>
      </c>
      <c r="I1818" s="109" t="str">
        <f t="shared" ca="1" si="1"/>
        <v/>
      </c>
    </row>
    <row r="1819" spans="1:9" ht="14">
      <c r="A1819" s="104" t="s">
        <v>581</v>
      </c>
      <c r="B1819" s="107" t="s">
        <v>605</v>
      </c>
      <c r="C1819" s="104">
        <v>11</v>
      </c>
      <c r="D1819" s="104" t="s">
        <v>1197</v>
      </c>
      <c r="E1819" s="105" t="s">
        <v>1198</v>
      </c>
      <c r="F1819" s="105" t="s">
        <v>1200</v>
      </c>
      <c r="G1819" s="105">
        <v>5</v>
      </c>
      <c r="H1819" s="108" t="str">
        <f t="shared" ca="1" si="0"/>
        <v>71.15</v>
      </c>
      <c r="I1819" s="109">
        <f t="shared" ca="1" si="1"/>
        <v>71.150000000000006</v>
      </c>
    </row>
    <row r="1820" spans="1:9" ht="14">
      <c r="A1820" s="104" t="s">
        <v>581</v>
      </c>
      <c r="B1820" s="107" t="s">
        <v>2092</v>
      </c>
      <c r="C1820" s="104">
        <v>11</v>
      </c>
      <c r="D1820" s="104" t="s">
        <v>1197</v>
      </c>
      <c r="E1820" s="105" t="s">
        <v>1198</v>
      </c>
      <c r="F1820" s="105" t="s">
        <v>1200</v>
      </c>
      <c r="G1820" s="105">
        <v>5</v>
      </c>
      <c r="H1820" s="108" t="str">
        <f t="shared" ca="1" si="0"/>
        <v/>
      </c>
      <c r="I1820" s="109" t="str">
        <f t="shared" ca="1" si="1"/>
        <v/>
      </c>
    </row>
    <row r="1821" spans="1:9" ht="14">
      <c r="A1821" s="104" t="s">
        <v>581</v>
      </c>
      <c r="B1821" s="107" t="s">
        <v>602</v>
      </c>
      <c r="C1821" s="104">
        <v>12</v>
      </c>
      <c r="D1821" s="104" t="s">
        <v>1199</v>
      </c>
      <c r="E1821" s="105" t="s">
        <v>1198</v>
      </c>
      <c r="F1821" s="105" t="s">
        <v>1200</v>
      </c>
      <c r="G1821" s="105">
        <v>5</v>
      </c>
      <c r="H1821" s="108" t="str">
        <f t="shared" ca="1" si="0"/>
        <v>65.35</v>
      </c>
      <c r="I1821" s="109">
        <f t="shared" ca="1" si="1"/>
        <v>65.349999999999994</v>
      </c>
    </row>
    <row r="1822" spans="1:9" ht="14">
      <c r="A1822" s="104" t="s">
        <v>581</v>
      </c>
      <c r="B1822" s="107" t="s">
        <v>600</v>
      </c>
      <c r="C1822" s="104">
        <v>11</v>
      </c>
      <c r="D1822" s="104" t="s">
        <v>1199</v>
      </c>
      <c r="E1822" s="105" t="s">
        <v>1198</v>
      </c>
      <c r="F1822" s="105" t="s">
        <v>1200</v>
      </c>
      <c r="G1822" s="105">
        <v>5</v>
      </c>
      <c r="H1822" s="108" t="str">
        <f t="shared" ca="1" si="0"/>
        <v>75.2</v>
      </c>
      <c r="I1822" s="109">
        <f t="shared" ca="1" si="1"/>
        <v>75.2</v>
      </c>
    </row>
    <row r="1823" spans="1:9" ht="14">
      <c r="A1823" s="104" t="s">
        <v>581</v>
      </c>
      <c r="B1823" s="107" t="s">
        <v>640</v>
      </c>
      <c r="C1823" s="104">
        <v>17</v>
      </c>
      <c r="D1823" s="104" t="s">
        <v>1197</v>
      </c>
      <c r="E1823" s="105" t="s">
        <v>1039</v>
      </c>
      <c r="F1823" s="105" t="s">
        <v>1039</v>
      </c>
      <c r="G1823" s="105">
        <v>5</v>
      </c>
      <c r="H1823" s="108" t="str">
        <f t="shared" ca="1" si="0"/>
        <v>168.4</v>
      </c>
      <c r="I1823" s="109">
        <f t="shared" ca="1" si="1"/>
        <v>168.4</v>
      </c>
    </row>
    <row r="1824" spans="1:9" ht="14">
      <c r="A1824" s="104" t="s">
        <v>581</v>
      </c>
      <c r="B1824" s="107" t="s">
        <v>638</v>
      </c>
      <c r="C1824" s="104">
        <v>16</v>
      </c>
      <c r="D1824" s="104" t="s">
        <v>1199</v>
      </c>
      <c r="E1824" s="105" t="s">
        <v>1039</v>
      </c>
      <c r="F1824" s="105" t="s">
        <v>1039</v>
      </c>
      <c r="G1824" s="105">
        <v>5</v>
      </c>
      <c r="H1824" s="108" t="str">
        <f t="shared" ca="1" si="0"/>
        <v>167.55</v>
      </c>
      <c r="I1824" s="109">
        <f t="shared" ca="1" si="1"/>
        <v>167.55</v>
      </c>
    </row>
    <row r="1825" spans="1:9" ht="14">
      <c r="A1825" s="104" t="s">
        <v>259</v>
      </c>
      <c r="B1825" s="107" t="s">
        <v>274</v>
      </c>
      <c r="C1825" s="104">
        <v>7</v>
      </c>
      <c r="D1825" s="104" t="s">
        <v>1197</v>
      </c>
      <c r="E1825" s="105" t="s">
        <v>615</v>
      </c>
      <c r="F1825" s="105" t="s">
        <v>1198</v>
      </c>
      <c r="G1825" s="105">
        <v>1</v>
      </c>
      <c r="H1825" s="108" t="str">
        <f t="shared" ca="1" si="0"/>
        <v>50.75</v>
      </c>
      <c r="I1825" s="109">
        <f t="shared" ca="1" si="1"/>
        <v>50.75</v>
      </c>
    </row>
    <row r="1826" spans="1:9" ht="14">
      <c r="A1826" s="104" t="s">
        <v>259</v>
      </c>
      <c r="B1826" s="107" t="s">
        <v>2093</v>
      </c>
      <c r="C1826" s="104">
        <v>7</v>
      </c>
      <c r="D1826" s="104" t="s">
        <v>1197</v>
      </c>
      <c r="E1826" s="105" t="s">
        <v>615</v>
      </c>
      <c r="F1826" s="105" t="s">
        <v>1198</v>
      </c>
      <c r="G1826" s="105">
        <v>1</v>
      </c>
      <c r="H1826" s="108" t="str">
        <f t="shared" ca="1" si="0"/>
        <v/>
      </c>
      <c r="I1826" s="109" t="str">
        <f t="shared" ca="1" si="1"/>
        <v/>
      </c>
    </row>
    <row r="1827" spans="1:9" ht="14">
      <c r="A1827" s="104" t="s">
        <v>259</v>
      </c>
      <c r="B1827" s="107" t="s">
        <v>283</v>
      </c>
      <c r="C1827" s="104">
        <v>10</v>
      </c>
      <c r="D1827" s="104" t="s">
        <v>1197</v>
      </c>
      <c r="E1827" s="105" t="s">
        <v>615</v>
      </c>
      <c r="F1827" s="105" t="s">
        <v>1198</v>
      </c>
      <c r="G1827" s="105">
        <v>1</v>
      </c>
      <c r="H1827" s="108" t="str">
        <f t="shared" ca="1" si="0"/>
        <v>46.95</v>
      </c>
      <c r="I1827" s="109">
        <f t="shared" ca="1" si="1"/>
        <v>46.95</v>
      </c>
    </row>
    <row r="1828" spans="1:9" ht="14">
      <c r="A1828" s="104" t="s">
        <v>259</v>
      </c>
      <c r="B1828" s="107" t="s">
        <v>264</v>
      </c>
      <c r="C1828" s="104">
        <v>9</v>
      </c>
      <c r="D1828" s="104" t="s">
        <v>1197</v>
      </c>
      <c r="E1828" s="105" t="s">
        <v>615</v>
      </c>
      <c r="F1828" s="105" t="s">
        <v>1198</v>
      </c>
      <c r="G1828" s="105">
        <v>1</v>
      </c>
      <c r="H1828" s="108" t="str">
        <f t="shared" ca="1" si="0"/>
        <v>61.7</v>
      </c>
      <c r="I1828" s="109">
        <f t="shared" ca="1" si="1"/>
        <v>61.7</v>
      </c>
    </row>
    <row r="1829" spans="1:9" ht="14">
      <c r="A1829" s="104" t="s">
        <v>259</v>
      </c>
      <c r="B1829" s="107" t="s">
        <v>279</v>
      </c>
      <c r="C1829" s="104">
        <v>10</v>
      </c>
      <c r="D1829" s="104" t="s">
        <v>1197</v>
      </c>
      <c r="E1829" s="105" t="s">
        <v>615</v>
      </c>
      <c r="F1829" s="105" t="s">
        <v>1198</v>
      </c>
      <c r="G1829" s="105">
        <v>1</v>
      </c>
      <c r="H1829" s="108" t="str">
        <f t="shared" ca="1" si="0"/>
        <v>47.3</v>
      </c>
      <c r="I1829" s="109">
        <f t="shared" ca="1" si="1"/>
        <v>47.3</v>
      </c>
    </row>
    <row r="1830" spans="1:9" ht="14">
      <c r="A1830" s="104" t="s">
        <v>259</v>
      </c>
      <c r="B1830" s="107" t="s">
        <v>269</v>
      </c>
      <c r="C1830" s="104">
        <v>10</v>
      </c>
      <c r="D1830" s="104" t="s">
        <v>1197</v>
      </c>
      <c r="E1830" s="105" t="s">
        <v>615</v>
      </c>
      <c r="F1830" s="105" t="s">
        <v>1198</v>
      </c>
      <c r="G1830" s="105">
        <v>1</v>
      </c>
      <c r="H1830" s="108" t="str">
        <f t="shared" ca="1" si="0"/>
        <v>59.35</v>
      </c>
      <c r="I1830" s="109">
        <f t="shared" ca="1" si="1"/>
        <v>59.35</v>
      </c>
    </row>
    <row r="1831" spans="1:9" ht="14">
      <c r="A1831" s="104" t="s">
        <v>259</v>
      </c>
      <c r="B1831" s="107" t="s">
        <v>2094</v>
      </c>
      <c r="C1831" s="104">
        <v>6</v>
      </c>
      <c r="D1831" s="104" t="s">
        <v>1197</v>
      </c>
      <c r="E1831" s="105" t="s">
        <v>615</v>
      </c>
      <c r="F1831" s="105" t="s">
        <v>1198</v>
      </c>
      <c r="G1831" s="105">
        <v>1</v>
      </c>
      <c r="H1831" s="108" t="str">
        <f t="shared" ca="1" si="0"/>
        <v/>
      </c>
      <c r="I1831" s="109" t="str">
        <f t="shared" ca="1" si="1"/>
        <v/>
      </c>
    </row>
    <row r="1832" spans="1:9" ht="14">
      <c r="A1832" s="104" t="s">
        <v>259</v>
      </c>
      <c r="B1832" s="107" t="s">
        <v>2095</v>
      </c>
      <c r="C1832" s="104">
        <v>10</v>
      </c>
      <c r="D1832" s="104" t="s">
        <v>1197</v>
      </c>
      <c r="E1832" s="105" t="s">
        <v>615</v>
      </c>
      <c r="F1832" s="105" t="s">
        <v>1198</v>
      </c>
      <c r="G1832" s="105">
        <v>1</v>
      </c>
      <c r="H1832" s="108" t="str">
        <f t="shared" ca="1" si="0"/>
        <v/>
      </c>
      <c r="I1832" s="109" t="str">
        <f t="shared" ca="1" si="1"/>
        <v/>
      </c>
    </row>
    <row r="1833" spans="1:9" ht="14">
      <c r="A1833" s="104" t="s">
        <v>259</v>
      </c>
      <c r="B1833" s="107" t="s">
        <v>306</v>
      </c>
      <c r="C1833" s="104">
        <v>9</v>
      </c>
      <c r="D1833" s="104" t="s">
        <v>1197</v>
      </c>
      <c r="E1833" s="105" t="s">
        <v>615</v>
      </c>
      <c r="F1833" s="105" t="s">
        <v>1198</v>
      </c>
      <c r="G1833" s="105">
        <v>1</v>
      </c>
      <c r="H1833" s="108" t="str">
        <f t="shared" ca="1" si="0"/>
        <v>27.4</v>
      </c>
      <c r="I1833" s="109">
        <f t="shared" ca="1" si="1"/>
        <v>27.4</v>
      </c>
    </row>
    <row r="1834" spans="1:9" ht="14">
      <c r="A1834" s="104" t="s">
        <v>259</v>
      </c>
      <c r="B1834" s="107" t="s">
        <v>281</v>
      </c>
      <c r="C1834" s="104">
        <v>9</v>
      </c>
      <c r="D1834" s="104" t="s">
        <v>1199</v>
      </c>
      <c r="E1834" s="105" t="s">
        <v>615</v>
      </c>
      <c r="F1834" s="105" t="s">
        <v>1198</v>
      </c>
      <c r="G1834" s="105">
        <v>1</v>
      </c>
      <c r="H1834" s="108" t="str">
        <f t="shared" ca="1" si="0"/>
        <v>43.85</v>
      </c>
      <c r="I1834" s="109">
        <f t="shared" ca="1" si="1"/>
        <v>43.85</v>
      </c>
    </row>
    <row r="1835" spans="1:9" ht="14">
      <c r="A1835" s="104" t="s">
        <v>259</v>
      </c>
      <c r="B1835" s="107" t="s">
        <v>2096</v>
      </c>
      <c r="C1835" s="104">
        <v>9</v>
      </c>
      <c r="D1835" s="104" t="s">
        <v>1199</v>
      </c>
      <c r="E1835" s="105" t="s">
        <v>615</v>
      </c>
      <c r="F1835" s="105" t="s">
        <v>1198</v>
      </c>
      <c r="G1835" s="105">
        <v>1</v>
      </c>
      <c r="H1835" s="108" t="str">
        <f t="shared" ca="1" si="0"/>
        <v/>
      </c>
      <c r="I1835" s="109" t="str">
        <f t="shared" ca="1" si="1"/>
        <v/>
      </c>
    </row>
    <row r="1836" spans="1:9" ht="14">
      <c r="A1836" s="104" t="s">
        <v>259</v>
      </c>
      <c r="B1836" s="107" t="s">
        <v>286</v>
      </c>
      <c r="C1836" s="104">
        <v>5</v>
      </c>
      <c r="D1836" s="104" t="s">
        <v>1199</v>
      </c>
      <c r="E1836" s="105" t="s">
        <v>615</v>
      </c>
      <c r="F1836" s="105" t="s">
        <v>1198</v>
      </c>
      <c r="G1836" s="105">
        <v>1</v>
      </c>
      <c r="H1836" s="108" t="str">
        <f t="shared" ca="1" si="0"/>
        <v>30.5</v>
      </c>
      <c r="I1836" s="109">
        <f t="shared" ca="1" si="1"/>
        <v>30.5</v>
      </c>
    </row>
    <row r="1837" spans="1:9" ht="14">
      <c r="A1837" s="104" t="s">
        <v>259</v>
      </c>
      <c r="B1837" s="107" t="s">
        <v>297</v>
      </c>
      <c r="C1837" s="104">
        <v>7</v>
      </c>
      <c r="D1837" s="104" t="s">
        <v>1199</v>
      </c>
      <c r="E1837" s="105" t="s">
        <v>615</v>
      </c>
      <c r="F1837" s="105" t="s">
        <v>1198</v>
      </c>
      <c r="G1837" s="105">
        <v>1</v>
      </c>
      <c r="H1837" s="108" t="str">
        <f t="shared" ca="1" si="0"/>
        <v>28.75</v>
      </c>
      <c r="I1837" s="109">
        <f t="shared" ca="1" si="1"/>
        <v>28.75</v>
      </c>
    </row>
    <row r="1838" spans="1:9" ht="14">
      <c r="A1838" s="104" t="s">
        <v>259</v>
      </c>
      <c r="B1838" s="107" t="s">
        <v>271</v>
      </c>
      <c r="C1838" s="104">
        <v>8</v>
      </c>
      <c r="D1838" s="104" t="s">
        <v>1199</v>
      </c>
      <c r="E1838" s="105" t="s">
        <v>615</v>
      </c>
      <c r="F1838" s="105" t="s">
        <v>1198</v>
      </c>
      <c r="G1838" s="105">
        <v>1</v>
      </c>
      <c r="H1838" s="108" t="str">
        <f t="shared" ca="1" si="0"/>
        <v>50.25</v>
      </c>
      <c r="I1838" s="109">
        <f t="shared" ca="1" si="1"/>
        <v>50.25</v>
      </c>
    </row>
    <row r="1839" spans="1:9" ht="14">
      <c r="A1839" s="104" t="s">
        <v>259</v>
      </c>
      <c r="B1839" s="107" t="s">
        <v>304</v>
      </c>
      <c r="C1839" s="104">
        <v>8</v>
      </c>
      <c r="D1839" s="104" t="s">
        <v>1199</v>
      </c>
      <c r="E1839" s="105" t="s">
        <v>615</v>
      </c>
      <c r="F1839" s="105" t="s">
        <v>1198</v>
      </c>
      <c r="G1839" s="105">
        <v>1</v>
      </c>
      <c r="H1839" s="108" t="str">
        <f t="shared" ca="1" si="0"/>
        <v>26.65</v>
      </c>
      <c r="I1839" s="109">
        <f t="shared" ca="1" si="1"/>
        <v>26.65</v>
      </c>
    </row>
    <row r="1840" spans="1:9" ht="14">
      <c r="A1840" s="104" t="s">
        <v>259</v>
      </c>
      <c r="B1840" s="107" t="s">
        <v>2097</v>
      </c>
      <c r="C1840" s="104">
        <v>9</v>
      </c>
      <c r="D1840" s="104" t="s">
        <v>1199</v>
      </c>
      <c r="E1840" s="105" t="s">
        <v>615</v>
      </c>
      <c r="F1840" s="105" t="s">
        <v>1198</v>
      </c>
      <c r="G1840" s="105">
        <v>1</v>
      </c>
      <c r="H1840" s="108" t="str">
        <f t="shared" ca="1" si="0"/>
        <v/>
      </c>
      <c r="I1840" s="109" t="str">
        <f t="shared" ca="1" si="1"/>
        <v/>
      </c>
    </row>
    <row r="1841" spans="1:9" ht="14">
      <c r="A1841" s="104" t="s">
        <v>259</v>
      </c>
      <c r="B1841" s="107" t="s">
        <v>359</v>
      </c>
      <c r="C1841" s="104">
        <v>14</v>
      </c>
      <c r="D1841" s="104" t="s">
        <v>1197</v>
      </c>
      <c r="E1841" s="105" t="s">
        <v>1200</v>
      </c>
      <c r="F1841" s="105" t="s">
        <v>1039</v>
      </c>
      <c r="G1841" s="105">
        <v>1</v>
      </c>
      <c r="H1841" s="108" t="str">
        <f t="shared" ca="1" si="0"/>
        <v>93.55</v>
      </c>
      <c r="I1841" s="109">
        <f t="shared" ca="1" si="1"/>
        <v>93.55</v>
      </c>
    </row>
    <row r="1842" spans="1:9" ht="14">
      <c r="A1842" s="104" t="s">
        <v>259</v>
      </c>
      <c r="B1842" s="107" t="s">
        <v>362</v>
      </c>
      <c r="C1842" s="104">
        <v>13</v>
      </c>
      <c r="D1842" s="104" t="s">
        <v>1197</v>
      </c>
      <c r="E1842" s="105" t="s">
        <v>1200</v>
      </c>
      <c r="F1842" s="105" t="s">
        <v>1039</v>
      </c>
      <c r="G1842" s="105">
        <v>1</v>
      </c>
      <c r="H1842" s="108" t="str">
        <f t="shared" ca="1" si="0"/>
        <v>84.65</v>
      </c>
      <c r="I1842" s="109">
        <f t="shared" ca="1" si="1"/>
        <v>84.65</v>
      </c>
    </row>
    <row r="1843" spans="1:9" ht="14">
      <c r="A1843" s="104" t="s">
        <v>259</v>
      </c>
      <c r="B1843" s="107" t="s">
        <v>360</v>
      </c>
      <c r="C1843" s="104">
        <v>13</v>
      </c>
      <c r="D1843" s="104" t="s">
        <v>1197</v>
      </c>
      <c r="E1843" s="105" t="s">
        <v>1200</v>
      </c>
      <c r="F1843" s="105" t="s">
        <v>1039</v>
      </c>
      <c r="G1843" s="105">
        <v>1</v>
      </c>
      <c r="H1843" s="108" t="str">
        <f t="shared" ca="1" si="0"/>
        <v>93.3</v>
      </c>
      <c r="I1843" s="109">
        <f t="shared" ca="1" si="1"/>
        <v>93.3</v>
      </c>
    </row>
    <row r="1844" spans="1:9" ht="14">
      <c r="A1844" s="104" t="s">
        <v>259</v>
      </c>
      <c r="B1844" s="107" t="s">
        <v>350</v>
      </c>
      <c r="C1844" s="104">
        <v>14</v>
      </c>
      <c r="D1844" s="104" t="s">
        <v>1197</v>
      </c>
      <c r="E1844" s="105" t="s">
        <v>1200</v>
      </c>
      <c r="F1844" s="105" t="s">
        <v>1039</v>
      </c>
      <c r="G1844" s="105">
        <v>1</v>
      </c>
      <c r="H1844" s="108" t="str">
        <f t="shared" ca="1" si="0"/>
        <v>121.75</v>
      </c>
      <c r="I1844" s="109">
        <f t="shared" ca="1" si="1"/>
        <v>121.75</v>
      </c>
    </row>
    <row r="1845" spans="1:9" ht="14">
      <c r="A1845" s="104" t="s">
        <v>259</v>
      </c>
      <c r="B1845" s="107" t="s">
        <v>352</v>
      </c>
      <c r="C1845" s="104">
        <v>14</v>
      </c>
      <c r="D1845" s="104" t="s">
        <v>1197</v>
      </c>
      <c r="E1845" s="105" t="s">
        <v>1200</v>
      </c>
      <c r="F1845" s="105" t="s">
        <v>1039</v>
      </c>
      <c r="G1845" s="105">
        <v>1</v>
      </c>
      <c r="H1845" s="108" t="str">
        <f t="shared" ca="1" si="0"/>
        <v>103.85</v>
      </c>
      <c r="I1845" s="109">
        <f t="shared" ca="1" si="1"/>
        <v>103.85</v>
      </c>
    </row>
    <row r="1846" spans="1:9" ht="14">
      <c r="A1846" s="104" t="s">
        <v>259</v>
      </c>
      <c r="B1846" s="107" t="s">
        <v>2098</v>
      </c>
      <c r="C1846" s="104">
        <v>14</v>
      </c>
      <c r="D1846" s="104" t="s">
        <v>1197</v>
      </c>
      <c r="E1846" s="105" t="s">
        <v>1200</v>
      </c>
      <c r="F1846" s="105" t="s">
        <v>1039</v>
      </c>
      <c r="G1846" s="105">
        <v>1</v>
      </c>
      <c r="H1846" s="108" t="str">
        <f t="shared" ca="1" si="0"/>
        <v/>
      </c>
      <c r="I1846" s="109" t="str">
        <f t="shared" ca="1" si="1"/>
        <v/>
      </c>
    </row>
    <row r="1847" spans="1:9" ht="14">
      <c r="A1847" s="104" t="s">
        <v>259</v>
      </c>
      <c r="B1847" s="107" t="s">
        <v>2099</v>
      </c>
      <c r="C1847" s="104">
        <v>13</v>
      </c>
      <c r="D1847" s="104" t="s">
        <v>1199</v>
      </c>
      <c r="E1847" s="105" t="s">
        <v>1200</v>
      </c>
      <c r="F1847" s="105" t="s">
        <v>1039</v>
      </c>
      <c r="G1847" s="105">
        <v>1</v>
      </c>
      <c r="H1847" s="108" t="str">
        <f t="shared" ca="1" si="0"/>
        <v/>
      </c>
      <c r="I1847" s="109" t="str">
        <f t="shared" ca="1" si="1"/>
        <v/>
      </c>
    </row>
    <row r="1848" spans="1:9" ht="14">
      <c r="A1848" s="104" t="s">
        <v>259</v>
      </c>
      <c r="B1848" s="107" t="s">
        <v>2100</v>
      </c>
      <c r="C1848" s="104">
        <v>14</v>
      </c>
      <c r="D1848" s="104" t="s">
        <v>1199</v>
      </c>
      <c r="E1848" s="105" t="s">
        <v>1200</v>
      </c>
      <c r="F1848" s="105" t="s">
        <v>1039</v>
      </c>
      <c r="G1848" s="105">
        <v>1</v>
      </c>
      <c r="H1848" s="108" t="str">
        <f t="shared" ca="1" si="0"/>
        <v/>
      </c>
      <c r="I1848" s="109" t="str">
        <f t="shared" ca="1" si="1"/>
        <v/>
      </c>
    </row>
    <row r="1849" spans="1:9" ht="14">
      <c r="A1849" s="104" t="s">
        <v>259</v>
      </c>
      <c r="B1849" s="107" t="s">
        <v>332</v>
      </c>
      <c r="C1849" s="104">
        <v>11</v>
      </c>
      <c r="D1849" s="104" t="s">
        <v>1197</v>
      </c>
      <c r="E1849" s="105" t="s">
        <v>1198</v>
      </c>
      <c r="F1849" s="105" t="s">
        <v>1200</v>
      </c>
      <c r="G1849" s="105">
        <v>1</v>
      </c>
      <c r="H1849" s="108" t="str">
        <f t="shared" ca="1" si="0"/>
        <v>79.9</v>
      </c>
      <c r="I1849" s="109">
        <f t="shared" ca="1" si="1"/>
        <v>79.900000000000006</v>
      </c>
    </row>
    <row r="1850" spans="1:9" ht="14">
      <c r="A1850" s="104" t="s">
        <v>259</v>
      </c>
      <c r="B1850" s="107" t="s">
        <v>2101</v>
      </c>
      <c r="C1850" s="104">
        <v>12</v>
      </c>
      <c r="D1850" s="104" t="s">
        <v>1197</v>
      </c>
      <c r="E1850" s="105" t="s">
        <v>1198</v>
      </c>
      <c r="F1850" s="105" t="s">
        <v>1200</v>
      </c>
      <c r="G1850" s="105">
        <v>1</v>
      </c>
      <c r="H1850" s="108" t="str">
        <f t="shared" ca="1" si="0"/>
        <v/>
      </c>
      <c r="I1850" s="109" t="str">
        <f t="shared" ca="1" si="1"/>
        <v/>
      </c>
    </row>
    <row r="1851" spans="1:9" ht="14">
      <c r="A1851" s="104" t="s">
        <v>259</v>
      </c>
      <c r="B1851" s="107" t="s">
        <v>323</v>
      </c>
      <c r="C1851" s="104">
        <v>12</v>
      </c>
      <c r="D1851" s="104" t="s">
        <v>1197</v>
      </c>
      <c r="E1851" s="105" t="s">
        <v>1198</v>
      </c>
      <c r="F1851" s="105" t="s">
        <v>1200</v>
      </c>
      <c r="G1851" s="105">
        <v>1</v>
      </c>
      <c r="H1851" s="108" t="str">
        <f t="shared" ca="1" si="0"/>
        <v>154.9</v>
      </c>
      <c r="I1851" s="109">
        <f t="shared" ca="1" si="1"/>
        <v>154.9</v>
      </c>
    </row>
    <row r="1852" spans="1:9" ht="14">
      <c r="A1852" s="104" t="s">
        <v>259</v>
      </c>
      <c r="B1852" s="107" t="s">
        <v>339</v>
      </c>
      <c r="C1852" s="104">
        <v>12</v>
      </c>
      <c r="D1852" s="104" t="s">
        <v>1197</v>
      </c>
      <c r="E1852" s="105" t="s">
        <v>1198</v>
      </c>
      <c r="F1852" s="105" t="s">
        <v>1200</v>
      </c>
      <c r="G1852" s="105">
        <v>1</v>
      </c>
      <c r="H1852" s="108" t="str">
        <f t="shared" ca="1" si="0"/>
        <v>49.8</v>
      </c>
      <c r="I1852" s="109">
        <f t="shared" ca="1" si="1"/>
        <v>49.8</v>
      </c>
    </row>
    <row r="1853" spans="1:9" ht="14">
      <c r="A1853" s="104" t="s">
        <v>259</v>
      </c>
      <c r="B1853" s="107" t="s">
        <v>351</v>
      </c>
      <c r="C1853" s="104">
        <v>11</v>
      </c>
      <c r="D1853" s="104" t="s">
        <v>1199</v>
      </c>
      <c r="E1853" s="105" t="s">
        <v>1198</v>
      </c>
      <c r="F1853" s="105" t="s">
        <v>1200</v>
      </c>
      <c r="G1853" s="105">
        <v>1</v>
      </c>
      <c r="H1853" s="108" t="str">
        <f t="shared" ca="1" si="0"/>
        <v>83</v>
      </c>
      <c r="I1853" s="109">
        <f t="shared" ca="1" si="1"/>
        <v>83</v>
      </c>
    </row>
    <row r="1854" spans="1:9" ht="14">
      <c r="A1854" s="104" t="s">
        <v>259</v>
      </c>
      <c r="B1854" s="107" t="s">
        <v>325</v>
      </c>
      <c r="C1854" s="104">
        <v>12</v>
      </c>
      <c r="D1854" s="104" t="s">
        <v>1199</v>
      </c>
      <c r="E1854" s="105" t="s">
        <v>1198</v>
      </c>
      <c r="F1854" s="105" t="s">
        <v>1200</v>
      </c>
      <c r="G1854" s="105">
        <v>1</v>
      </c>
      <c r="H1854" s="108" t="str">
        <f t="shared" ca="1" si="0"/>
        <v>85.35</v>
      </c>
      <c r="I1854" s="109">
        <f t="shared" ca="1" si="1"/>
        <v>85.35</v>
      </c>
    </row>
    <row r="1855" spans="1:9" ht="14">
      <c r="A1855" s="104" t="s">
        <v>259</v>
      </c>
      <c r="B1855" s="107" t="s">
        <v>2102</v>
      </c>
      <c r="C1855" s="104">
        <v>11</v>
      </c>
      <c r="D1855" s="104" t="s">
        <v>1199</v>
      </c>
      <c r="E1855" s="105" t="s">
        <v>1198</v>
      </c>
      <c r="F1855" s="105" t="s">
        <v>1200</v>
      </c>
      <c r="G1855" s="105">
        <v>1</v>
      </c>
      <c r="H1855" s="108" t="str">
        <f t="shared" ca="1" si="0"/>
        <v/>
      </c>
      <c r="I1855" s="109" t="str">
        <f t="shared" ca="1" si="1"/>
        <v/>
      </c>
    </row>
    <row r="1856" spans="1:9" ht="14">
      <c r="A1856" s="104" t="s">
        <v>259</v>
      </c>
      <c r="B1856" s="107" t="s">
        <v>383</v>
      </c>
      <c r="C1856" s="104">
        <v>17</v>
      </c>
      <c r="D1856" s="104" t="s">
        <v>1197</v>
      </c>
      <c r="E1856" s="105" t="s">
        <v>1039</v>
      </c>
      <c r="F1856" s="105" t="s">
        <v>1039</v>
      </c>
      <c r="G1856" s="105">
        <v>1</v>
      </c>
      <c r="H1856" s="108" t="str">
        <f t="shared" ca="1" si="0"/>
        <v>66.4</v>
      </c>
      <c r="I1856" s="109">
        <f t="shared" ca="1" si="1"/>
        <v>66.400000000000006</v>
      </c>
    </row>
    <row r="1857" spans="1:9" ht="14">
      <c r="A1857" s="104" t="s">
        <v>259</v>
      </c>
      <c r="B1857" s="107" t="s">
        <v>377</v>
      </c>
      <c r="C1857" s="104">
        <v>15</v>
      </c>
      <c r="D1857" s="104" t="s">
        <v>1197</v>
      </c>
      <c r="E1857" s="105" t="s">
        <v>1039</v>
      </c>
      <c r="F1857" s="105" t="s">
        <v>1039</v>
      </c>
      <c r="G1857" s="105">
        <v>1</v>
      </c>
      <c r="H1857" s="108" t="str">
        <f t="shared" ca="1" si="0"/>
        <v>207.55</v>
      </c>
      <c r="I1857" s="109">
        <f t="shared" ca="1" si="1"/>
        <v>207.55</v>
      </c>
    </row>
    <row r="1858" spans="1:9" ht="14">
      <c r="A1858" s="104" t="s">
        <v>259</v>
      </c>
      <c r="B1858" s="107" t="s">
        <v>379</v>
      </c>
      <c r="C1858" s="104">
        <v>16</v>
      </c>
      <c r="D1858" s="104" t="s">
        <v>1197</v>
      </c>
      <c r="E1858" s="105" t="s">
        <v>1039</v>
      </c>
      <c r="F1858" s="105" t="s">
        <v>1039</v>
      </c>
      <c r="G1858" s="105">
        <v>1</v>
      </c>
      <c r="H1858" s="108" t="str">
        <f t="shared" ca="1" si="0"/>
        <v>104.95</v>
      </c>
      <c r="I1858" s="109">
        <f t="shared" ca="1" si="1"/>
        <v>104.95</v>
      </c>
    </row>
    <row r="1859" spans="1:9" ht="14">
      <c r="A1859" s="104" t="s">
        <v>259</v>
      </c>
      <c r="B1859" s="107" t="s">
        <v>2103</v>
      </c>
      <c r="C1859" s="104">
        <v>18</v>
      </c>
      <c r="D1859" s="104" t="s">
        <v>1197</v>
      </c>
      <c r="E1859" s="105" t="s">
        <v>1039</v>
      </c>
      <c r="F1859" s="105" t="s">
        <v>1039</v>
      </c>
      <c r="G1859" s="105">
        <v>1</v>
      </c>
      <c r="H1859" s="108" t="str">
        <f t="shared" ca="1" si="0"/>
        <v/>
      </c>
      <c r="I1859" s="109" t="str">
        <f t="shared" ca="1" si="1"/>
        <v/>
      </c>
    </row>
    <row r="1860" spans="1:9" ht="14">
      <c r="A1860" s="104" t="s">
        <v>259</v>
      </c>
      <c r="B1860" s="107" t="s">
        <v>2104</v>
      </c>
      <c r="C1860" s="104">
        <v>15</v>
      </c>
      <c r="D1860" s="104" t="s">
        <v>1197</v>
      </c>
      <c r="E1860" s="105" t="s">
        <v>1039</v>
      </c>
      <c r="F1860" s="105" t="s">
        <v>1039</v>
      </c>
      <c r="G1860" s="105">
        <v>1</v>
      </c>
      <c r="H1860" s="108" t="str">
        <f t="shared" ca="1" si="0"/>
        <v/>
      </c>
      <c r="I1860" s="109" t="str">
        <f t="shared" ca="1" si="1"/>
        <v/>
      </c>
    </row>
    <row r="1861" spans="1:9" ht="14">
      <c r="A1861" s="104" t="s">
        <v>259</v>
      </c>
      <c r="B1861" s="107" t="s">
        <v>373</v>
      </c>
      <c r="C1861" s="104">
        <v>15</v>
      </c>
      <c r="D1861" s="104" t="s">
        <v>1199</v>
      </c>
      <c r="E1861" s="105" t="s">
        <v>1039</v>
      </c>
      <c r="F1861" s="105" t="s">
        <v>1039</v>
      </c>
      <c r="G1861" s="105">
        <v>1</v>
      </c>
      <c r="H1861" s="108" t="str">
        <f t="shared" ca="1" si="0"/>
        <v>257</v>
      </c>
      <c r="I1861" s="109">
        <f t="shared" ca="1" si="1"/>
        <v>257</v>
      </c>
    </row>
    <row r="1862" spans="1:9" ht="14">
      <c r="A1862" s="104" t="s">
        <v>259</v>
      </c>
      <c r="B1862" s="107" t="s">
        <v>2105</v>
      </c>
      <c r="C1862" s="104">
        <v>18</v>
      </c>
      <c r="D1862" s="104" t="s">
        <v>1199</v>
      </c>
      <c r="E1862" s="105" t="s">
        <v>1039</v>
      </c>
      <c r="F1862" s="105" t="s">
        <v>1039</v>
      </c>
      <c r="G1862" s="105">
        <v>1</v>
      </c>
      <c r="H1862" s="108" t="str">
        <f t="shared" ca="1" si="0"/>
        <v/>
      </c>
      <c r="I1862" s="109" t="str">
        <f t="shared" ca="1" si="1"/>
        <v/>
      </c>
    </row>
    <row r="1863" spans="1:9" ht="14">
      <c r="A1863" s="104"/>
      <c r="B1863" s="107" t="s">
        <v>1196</v>
      </c>
      <c r="C1863" s="104" t="s">
        <v>87</v>
      </c>
      <c r="D1863" s="104" t="s">
        <v>87</v>
      </c>
      <c r="E1863" s="105" t="s">
        <v>87</v>
      </c>
      <c r="F1863" s="105" t="s">
        <v>87</v>
      </c>
      <c r="G1863" s="105" t="s">
        <v>87</v>
      </c>
      <c r="H1863" s="108" t="e">
        <f t="shared" ca="1" si="0"/>
        <v>#REF!</v>
      </c>
      <c r="I1863" s="109" t="e">
        <f t="shared" ca="1" si="1"/>
        <v>#REF!</v>
      </c>
    </row>
    <row r="1864" spans="1:9" ht="14">
      <c r="A1864" s="104"/>
      <c r="B1864" s="107" t="s">
        <v>1196</v>
      </c>
      <c r="C1864" s="104" t="s">
        <v>87</v>
      </c>
      <c r="D1864" s="104" t="s">
        <v>87</v>
      </c>
      <c r="E1864" s="105" t="s">
        <v>87</v>
      </c>
      <c r="F1864" s="105" t="s">
        <v>87</v>
      </c>
      <c r="G1864" s="105" t="s">
        <v>87</v>
      </c>
      <c r="H1864" s="108" t="e">
        <f t="shared" ca="1" si="0"/>
        <v>#REF!</v>
      </c>
      <c r="I1864" s="109" t="e">
        <f t="shared" ca="1" si="1"/>
        <v>#REF!</v>
      </c>
    </row>
    <row r="1865" spans="1:9" ht="14">
      <c r="A1865" s="104"/>
      <c r="B1865" s="107" t="s">
        <v>1196</v>
      </c>
      <c r="C1865" s="104" t="s">
        <v>87</v>
      </c>
      <c r="D1865" s="104" t="s">
        <v>87</v>
      </c>
      <c r="E1865" s="105" t="s">
        <v>87</v>
      </c>
      <c r="F1865" s="105" t="s">
        <v>87</v>
      </c>
      <c r="G1865" s="105" t="s">
        <v>87</v>
      </c>
      <c r="H1865" s="108" t="e">
        <f t="shared" ca="1" si="0"/>
        <v>#REF!</v>
      </c>
      <c r="I1865" s="109" t="e">
        <f t="shared" ca="1" si="1"/>
        <v>#REF!</v>
      </c>
    </row>
    <row r="1866" spans="1:9" ht="14">
      <c r="A1866" s="104"/>
      <c r="B1866" s="107" t="s">
        <v>1196</v>
      </c>
      <c r="C1866" s="104" t="s">
        <v>87</v>
      </c>
      <c r="D1866" s="104" t="s">
        <v>87</v>
      </c>
      <c r="E1866" s="105" t="s">
        <v>87</v>
      </c>
      <c r="F1866" s="105" t="s">
        <v>87</v>
      </c>
      <c r="G1866" s="105" t="s">
        <v>87</v>
      </c>
      <c r="H1866" s="108" t="e">
        <f t="shared" ca="1" si="0"/>
        <v>#REF!</v>
      </c>
      <c r="I1866" s="109" t="e">
        <f t="shared" ca="1" si="1"/>
        <v>#REF!</v>
      </c>
    </row>
    <row r="1867" spans="1:9" ht="14">
      <c r="A1867" s="104"/>
      <c r="B1867" s="107" t="s">
        <v>1196</v>
      </c>
      <c r="C1867" s="104" t="s">
        <v>87</v>
      </c>
      <c r="D1867" s="104" t="s">
        <v>87</v>
      </c>
      <c r="E1867" s="105" t="s">
        <v>87</v>
      </c>
      <c r="F1867" s="105" t="s">
        <v>87</v>
      </c>
      <c r="G1867" s="105" t="s">
        <v>87</v>
      </c>
      <c r="H1867" s="108" t="e">
        <f t="shared" ca="1" si="0"/>
        <v>#REF!</v>
      </c>
      <c r="I1867" s="109" t="e">
        <f t="shared" ca="1" si="1"/>
        <v>#REF!</v>
      </c>
    </row>
    <row r="1868" spans="1:9" ht="14">
      <c r="A1868" s="104"/>
      <c r="B1868" s="107" t="s">
        <v>1196</v>
      </c>
      <c r="C1868" s="104" t="s">
        <v>87</v>
      </c>
      <c r="D1868" s="104" t="s">
        <v>87</v>
      </c>
      <c r="E1868" s="105" t="s">
        <v>87</v>
      </c>
      <c r="F1868" s="105" t="s">
        <v>87</v>
      </c>
      <c r="G1868" s="105" t="s">
        <v>87</v>
      </c>
      <c r="H1868" s="108" t="e">
        <f t="shared" ca="1" si="0"/>
        <v>#REF!</v>
      </c>
      <c r="I1868" s="109" t="e">
        <f t="shared" ca="1" si="1"/>
        <v>#REF!</v>
      </c>
    </row>
    <row r="1869" spans="1:9" ht="14">
      <c r="A1869" s="104"/>
      <c r="B1869" s="107" t="s">
        <v>1196</v>
      </c>
      <c r="C1869" s="104" t="s">
        <v>87</v>
      </c>
      <c r="D1869" s="104" t="s">
        <v>87</v>
      </c>
      <c r="E1869" s="105" t="s">
        <v>87</v>
      </c>
      <c r="F1869" s="105" t="s">
        <v>87</v>
      </c>
      <c r="G1869" s="105" t="s">
        <v>87</v>
      </c>
      <c r="H1869" s="108" t="e">
        <f t="shared" ca="1" si="0"/>
        <v>#REF!</v>
      </c>
      <c r="I1869" s="109" t="e">
        <f t="shared" ca="1" si="1"/>
        <v>#REF!</v>
      </c>
    </row>
    <row r="1870" spans="1:9" ht="14">
      <c r="A1870" s="104"/>
      <c r="B1870" s="107" t="s">
        <v>1196</v>
      </c>
      <c r="C1870" s="104" t="s">
        <v>87</v>
      </c>
      <c r="D1870" s="104" t="s">
        <v>87</v>
      </c>
      <c r="E1870" s="105" t="s">
        <v>87</v>
      </c>
      <c r="F1870" s="105" t="s">
        <v>87</v>
      </c>
      <c r="G1870" s="105" t="s">
        <v>87</v>
      </c>
      <c r="H1870" s="108" t="e">
        <f t="shared" ca="1" si="0"/>
        <v>#REF!</v>
      </c>
      <c r="I1870" s="109" t="e">
        <f t="shared" ca="1" si="1"/>
        <v>#REF!</v>
      </c>
    </row>
    <row r="1871" spans="1:9" ht="14">
      <c r="A1871" s="104"/>
      <c r="B1871" s="107" t="s">
        <v>1196</v>
      </c>
      <c r="C1871" s="104" t="s">
        <v>87</v>
      </c>
      <c r="D1871" s="104" t="s">
        <v>87</v>
      </c>
      <c r="E1871" s="105" t="s">
        <v>87</v>
      </c>
      <c r="F1871" s="105" t="s">
        <v>87</v>
      </c>
      <c r="G1871" s="105" t="s">
        <v>87</v>
      </c>
      <c r="H1871" s="108" t="e">
        <f t="shared" ca="1" si="0"/>
        <v>#REF!</v>
      </c>
      <c r="I1871" s="109" t="e">
        <f t="shared" ca="1" si="1"/>
        <v>#REF!</v>
      </c>
    </row>
    <row r="1872" spans="1:9" ht="14">
      <c r="A1872" s="104"/>
      <c r="B1872" s="107" t="s">
        <v>1196</v>
      </c>
      <c r="C1872" s="104" t="s">
        <v>87</v>
      </c>
      <c r="D1872" s="104" t="s">
        <v>87</v>
      </c>
      <c r="E1872" s="105" t="s">
        <v>87</v>
      </c>
      <c r="F1872" s="105" t="s">
        <v>87</v>
      </c>
      <c r="G1872" s="105" t="s">
        <v>87</v>
      </c>
      <c r="H1872" s="108" t="e">
        <f t="shared" ca="1" si="0"/>
        <v>#REF!</v>
      </c>
      <c r="I1872" s="109" t="e">
        <f t="shared" ca="1" si="1"/>
        <v>#REF!</v>
      </c>
    </row>
    <row r="1873" spans="1:9" ht="14">
      <c r="A1873" s="104"/>
      <c r="B1873" s="107" t="s">
        <v>1196</v>
      </c>
      <c r="C1873" s="104" t="s">
        <v>87</v>
      </c>
      <c r="D1873" s="104" t="s">
        <v>87</v>
      </c>
      <c r="E1873" s="105" t="s">
        <v>87</v>
      </c>
      <c r="F1873" s="105" t="s">
        <v>87</v>
      </c>
      <c r="G1873" s="105" t="s">
        <v>87</v>
      </c>
      <c r="H1873" s="108" t="e">
        <f t="shared" ca="1" si="0"/>
        <v>#REF!</v>
      </c>
      <c r="I1873" s="109" t="e">
        <f t="shared" ca="1" si="1"/>
        <v>#REF!</v>
      </c>
    </row>
    <row r="1874" spans="1:9" ht="14">
      <c r="A1874" s="104"/>
      <c r="B1874" s="107" t="s">
        <v>1196</v>
      </c>
      <c r="C1874" s="104" t="s">
        <v>87</v>
      </c>
      <c r="D1874" s="104" t="s">
        <v>87</v>
      </c>
      <c r="E1874" s="105" t="s">
        <v>87</v>
      </c>
      <c r="F1874" s="105" t="s">
        <v>87</v>
      </c>
      <c r="G1874" s="105" t="s">
        <v>87</v>
      </c>
      <c r="H1874" s="108" t="e">
        <f t="shared" ca="1" si="0"/>
        <v>#REF!</v>
      </c>
      <c r="I1874" s="109" t="e">
        <f t="shared" ca="1" si="1"/>
        <v>#REF!</v>
      </c>
    </row>
    <row r="1875" spans="1:9" ht="14">
      <c r="A1875" s="104"/>
      <c r="B1875" s="107" t="s">
        <v>1196</v>
      </c>
      <c r="C1875" s="104" t="s">
        <v>87</v>
      </c>
      <c r="D1875" s="104" t="s">
        <v>87</v>
      </c>
      <c r="E1875" s="105" t="s">
        <v>87</v>
      </c>
      <c r="F1875" s="105" t="s">
        <v>87</v>
      </c>
      <c r="G1875" s="105" t="s">
        <v>87</v>
      </c>
      <c r="H1875" s="108" t="e">
        <f t="shared" ca="1" si="0"/>
        <v>#REF!</v>
      </c>
      <c r="I1875" s="109" t="e">
        <f t="shared" ca="1" si="1"/>
        <v>#REF!</v>
      </c>
    </row>
    <row r="1876" spans="1:9" ht="14">
      <c r="A1876" s="104"/>
      <c r="B1876" s="107" t="s">
        <v>1196</v>
      </c>
      <c r="C1876" s="104" t="s">
        <v>87</v>
      </c>
      <c r="D1876" s="104" t="s">
        <v>87</v>
      </c>
      <c r="E1876" s="105" t="s">
        <v>87</v>
      </c>
      <c r="F1876" s="105" t="s">
        <v>87</v>
      </c>
      <c r="G1876" s="105" t="s">
        <v>87</v>
      </c>
      <c r="H1876" s="108" t="e">
        <f t="shared" ca="1" si="0"/>
        <v>#REF!</v>
      </c>
      <c r="I1876" s="109" t="e">
        <f t="shared" ca="1" si="1"/>
        <v>#REF!</v>
      </c>
    </row>
    <row r="1877" spans="1:9" ht="14">
      <c r="A1877" s="104"/>
      <c r="B1877" s="107" t="s">
        <v>1196</v>
      </c>
      <c r="C1877" s="104" t="s">
        <v>87</v>
      </c>
      <c r="D1877" s="104" t="s">
        <v>87</v>
      </c>
      <c r="E1877" s="105" t="s">
        <v>87</v>
      </c>
      <c r="F1877" s="105" t="s">
        <v>87</v>
      </c>
      <c r="G1877" s="105" t="s">
        <v>87</v>
      </c>
      <c r="H1877" s="108" t="e">
        <f t="shared" ca="1" si="0"/>
        <v>#REF!</v>
      </c>
      <c r="I1877" s="109" t="e">
        <f t="shared" ca="1" si="1"/>
        <v>#REF!</v>
      </c>
    </row>
    <row r="1878" spans="1:9" ht="14">
      <c r="A1878" s="104"/>
      <c r="B1878" s="107" t="s">
        <v>1196</v>
      </c>
      <c r="C1878" s="104" t="s">
        <v>87</v>
      </c>
      <c r="D1878" s="104" t="s">
        <v>87</v>
      </c>
      <c r="E1878" s="105" t="s">
        <v>87</v>
      </c>
      <c r="F1878" s="105" t="s">
        <v>87</v>
      </c>
      <c r="G1878" s="105" t="s">
        <v>87</v>
      </c>
      <c r="H1878" s="108" t="e">
        <f t="shared" ca="1" si="0"/>
        <v>#REF!</v>
      </c>
      <c r="I1878" s="109" t="e">
        <f t="shared" ca="1" si="1"/>
        <v>#REF!</v>
      </c>
    </row>
    <row r="1879" spans="1:9" ht="14">
      <c r="A1879" s="104"/>
      <c r="B1879" s="107" t="s">
        <v>1196</v>
      </c>
      <c r="C1879" s="104" t="s">
        <v>87</v>
      </c>
      <c r="D1879" s="104" t="s">
        <v>87</v>
      </c>
      <c r="E1879" s="105" t="s">
        <v>87</v>
      </c>
      <c r="F1879" s="105" t="s">
        <v>87</v>
      </c>
      <c r="G1879" s="105" t="s">
        <v>87</v>
      </c>
      <c r="H1879" s="108" t="e">
        <f t="shared" ca="1" si="0"/>
        <v>#REF!</v>
      </c>
      <c r="I1879" s="109" t="e">
        <f t="shared" ca="1" si="1"/>
        <v>#REF!</v>
      </c>
    </row>
    <row r="1880" spans="1:9" ht="14">
      <c r="A1880" s="104"/>
      <c r="B1880" s="107" t="s">
        <v>1196</v>
      </c>
      <c r="C1880" s="104" t="s">
        <v>87</v>
      </c>
      <c r="D1880" s="104" t="s">
        <v>87</v>
      </c>
      <c r="E1880" s="105" t="s">
        <v>87</v>
      </c>
      <c r="F1880" s="105" t="s">
        <v>87</v>
      </c>
      <c r="G1880" s="105" t="s">
        <v>87</v>
      </c>
      <c r="H1880" s="108" t="e">
        <f t="shared" ca="1" si="0"/>
        <v>#REF!</v>
      </c>
      <c r="I1880" s="109" t="e">
        <f t="shared" ca="1" si="1"/>
        <v>#REF!</v>
      </c>
    </row>
    <row r="1881" spans="1:9" ht="14">
      <c r="A1881" s="104"/>
      <c r="B1881" s="107" t="s">
        <v>1196</v>
      </c>
      <c r="C1881" s="104" t="s">
        <v>87</v>
      </c>
      <c r="D1881" s="104" t="s">
        <v>87</v>
      </c>
      <c r="E1881" s="105" t="s">
        <v>87</v>
      </c>
      <c r="F1881" s="105" t="s">
        <v>87</v>
      </c>
      <c r="G1881" s="105" t="s">
        <v>87</v>
      </c>
      <c r="H1881" s="108" t="e">
        <f t="shared" ca="1" si="0"/>
        <v>#REF!</v>
      </c>
      <c r="I1881" s="109" t="e">
        <f t="shared" ca="1" si="1"/>
        <v>#REF!</v>
      </c>
    </row>
    <row r="1882" spans="1:9" ht="14">
      <c r="A1882" s="104"/>
      <c r="B1882" s="107" t="s">
        <v>1196</v>
      </c>
      <c r="C1882" s="104" t="s">
        <v>87</v>
      </c>
      <c r="D1882" s="104" t="s">
        <v>87</v>
      </c>
      <c r="E1882" s="105" t="s">
        <v>87</v>
      </c>
      <c r="F1882" s="105" t="s">
        <v>87</v>
      </c>
      <c r="G1882" s="105" t="s">
        <v>87</v>
      </c>
      <c r="H1882" s="108" t="e">
        <f t="shared" ca="1" si="0"/>
        <v>#REF!</v>
      </c>
      <c r="I1882" s="109" t="e">
        <f t="shared" ca="1" si="1"/>
        <v>#REF!</v>
      </c>
    </row>
    <row r="1883" spans="1:9" ht="14">
      <c r="A1883" s="104"/>
      <c r="B1883" s="107" t="s">
        <v>1196</v>
      </c>
      <c r="C1883" s="104" t="s">
        <v>87</v>
      </c>
      <c r="D1883" s="104" t="s">
        <v>87</v>
      </c>
      <c r="E1883" s="105" t="s">
        <v>87</v>
      </c>
      <c r="F1883" s="105" t="s">
        <v>87</v>
      </c>
      <c r="G1883" s="105" t="s">
        <v>87</v>
      </c>
      <c r="H1883" s="108" t="e">
        <f t="shared" ca="1" si="0"/>
        <v>#REF!</v>
      </c>
      <c r="I1883" s="109" t="e">
        <f t="shared" ca="1" si="1"/>
        <v>#REF!</v>
      </c>
    </row>
    <row r="1884" spans="1:9" ht="14">
      <c r="A1884" s="104"/>
      <c r="B1884" s="107" t="s">
        <v>1196</v>
      </c>
      <c r="C1884" s="104" t="s">
        <v>87</v>
      </c>
      <c r="D1884" s="104" t="s">
        <v>87</v>
      </c>
      <c r="E1884" s="105" t="s">
        <v>87</v>
      </c>
      <c r="F1884" s="105" t="s">
        <v>87</v>
      </c>
      <c r="G1884" s="105" t="s">
        <v>87</v>
      </c>
      <c r="H1884" s="108" t="e">
        <f t="shared" ca="1" si="0"/>
        <v>#REF!</v>
      </c>
      <c r="I1884" s="109" t="e">
        <f t="shared" ca="1" si="1"/>
        <v>#REF!</v>
      </c>
    </row>
    <row r="1885" spans="1:9" ht="14">
      <c r="A1885" s="104"/>
      <c r="B1885" s="107" t="s">
        <v>1196</v>
      </c>
      <c r="C1885" s="104" t="s">
        <v>87</v>
      </c>
      <c r="D1885" s="104" t="s">
        <v>87</v>
      </c>
      <c r="E1885" s="105" t="s">
        <v>87</v>
      </c>
      <c r="F1885" s="105" t="s">
        <v>87</v>
      </c>
      <c r="G1885" s="105" t="s">
        <v>87</v>
      </c>
      <c r="H1885" s="108" t="e">
        <f t="shared" ca="1" si="0"/>
        <v>#REF!</v>
      </c>
      <c r="I1885" s="109" t="e">
        <f t="shared" ca="1" si="1"/>
        <v>#REF!</v>
      </c>
    </row>
    <row r="1886" spans="1:9" ht="14">
      <c r="A1886" s="104"/>
      <c r="B1886" s="107" t="s">
        <v>1196</v>
      </c>
      <c r="C1886" s="104" t="s">
        <v>87</v>
      </c>
      <c r="D1886" s="104" t="s">
        <v>87</v>
      </c>
      <c r="E1886" s="105" t="s">
        <v>87</v>
      </c>
      <c r="F1886" s="105" t="s">
        <v>87</v>
      </c>
      <c r="G1886" s="105" t="s">
        <v>87</v>
      </c>
      <c r="H1886" s="108" t="e">
        <f t="shared" ca="1" si="0"/>
        <v>#REF!</v>
      </c>
      <c r="I1886" s="109" t="e">
        <f t="shared" ca="1" si="1"/>
        <v>#REF!</v>
      </c>
    </row>
    <row r="1887" spans="1:9" ht="14">
      <c r="A1887" s="104"/>
      <c r="B1887" s="107" t="s">
        <v>1196</v>
      </c>
      <c r="C1887" s="104" t="s">
        <v>87</v>
      </c>
      <c r="D1887" s="104" t="s">
        <v>87</v>
      </c>
      <c r="E1887" s="105" t="s">
        <v>87</v>
      </c>
      <c r="F1887" s="105" t="s">
        <v>87</v>
      </c>
      <c r="G1887" s="105" t="s">
        <v>87</v>
      </c>
      <c r="H1887" s="108" t="e">
        <f t="shared" ca="1" si="0"/>
        <v>#REF!</v>
      </c>
      <c r="I1887" s="109" t="e">
        <f t="shared" ca="1" si="1"/>
        <v>#REF!</v>
      </c>
    </row>
    <row r="1888" spans="1:9" ht="14">
      <c r="A1888" s="104"/>
      <c r="B1888" s="107" t="s">
        <v>1196</v>
      </c>
      <c r="C1888" s="104" t="s">
        <v>87</v>
      </c>
      <c r="D1888" s="104" t="s">
        <v>87</v>
      </c>
      <c r="E1888" s="105" t="s">
        <v>87</v>
      </c>
      <c r="F1888" s="105" t="s">
        <v>87</v>
      </c>
      <c r="G1888" s="105" t="s">
        <v>87</v>
      </c>
      <c r="H1888" s="108" t="e">
        <f t="shared" ca="1" si="0"/>
        <v>#REF!</v>
      </c>
      <c r="I1888" s="109" t="e">
        <f t="shared" ca="1" si="1"/>
        <v>#REF!</v>
      </c>
    </row>
    <row r="1889" spans="1:9" ht="14">
      <c r="A1889" s="104"/>
      <c r="B1889" s="107" t="s">
        <v>1196</v>
      </c>
      <c r="C1889" s="104" t="s">
        <v>87</v>
      </c>
      <c r="D1889" s="104" t="s">
        <v>87</v>
      </c>
      <c r="E1889" s="105" t="s">
        <v>87</v>
      </c>
      <c r="F1889" s="105" t="s">
        <v>87</v>
      </c>
      <c r="G1889" s="105" t="s">
        <v>87</v>
      </c>
      <c r="H1889" s="108" t="e">
        <f t="shared" ca="1" si="0"/>
        <v>#REF!</v>
      </c>
      <c r="I1889" s="109" t="e">
        <f t="shared" ca="1" si="1"/>
        <v>#REF!</v>
      </c>
    </row>
    <row r="1890" spans="1:9" ht="14">
      <c r="A1890" s="104"/>
      <c r="B1890" s="107" t="s">
        <v>1196</v>
      </c>
      <c r="C1890" s="104" t="s">
        <v>87</v>
      </c>
      <c r="D1890" s="104" t="s">
        <v>87</v>
      </c>
      <c r="E1890" s="105" t="s">
        <v>87</v>
      </c>
      <c r="F1890" s="105" t="s">
        <v>87</v>
      </c>
      <c r="G1890" s="105" t="s">
        <v>87</v>
      </c>
      <c r="H1890" s="108" t="e">
        <f t="shared" ca="1" si="0"/>
        <v>#REF!</v>
      </c>
      <c r="I1890" s="109" t="e">
        <f t="shared" ca="1" si="1"/>
        <v>#REF!</v>
      </c>
    </row>
    <row r="1891" spans="1:9" ht="14">
      <c r="A1891" s="104"/>
      <c r="B1891" s="107" t="s">
        <v>1196</v>
      </c>
      <c r="C1891" s="104" t="s">
        <v>87</v>
      </c>
      <c r="D1891" s="104" t="s">
        <v>87</v>
      </c>
      <c r="E1891" s="105" t="s">
        <v>87</v>
      </c>
      <c r="F1891" s="105" t="s">
        <v>87</v>
      </c>
      <c r="G1891" s="105" t="s">
        <v>87</v>
      </c>
      <c r="H1891" s="108" t="e">
        <f t="shared" ca="1" si="0"/>
        <v>#REF!</v>
      </c>
      <c r="I1891" s="109" t="e">
        <f t="shared" ca="1" si="1"/>
        <v>#REF!</v>
      </c>
    </row>
    <row r="1892" spans="1:9" ht="14">
      <c r="A1892" s="104"/>
      <c r="B1892" s="107" t="s">
        <v>1196</v>
      </c>
      <c r="C1892" s="104" t="s">
        <v>87</v>
      </c>
      <c r="D1892" s="104" t="s">
        <v>87</v>
      </c>
      <c r="E1892" s="105" t="s">
        <v>87</v>
      </c>
      <c r="F1892" s="105" t="s">
        <v>87</v>
      </c>
      <c r="G1892" s="105" t="s">
        <v>87</v>
      </c>
      <c r="H1892" s="108" t="e">
        <f t="shared" ca="1" si="0"/>
        <v>#REF!</v>
      </c>
      <c r="I1892" s="109" t="e">
        <f t="shared" ca="1" si="1"/>
        <v>#REF!</v>
      </c>
    </row>
    <row r="1893" spans="1:9" ht="14">
      <c r="A1893" s="104"/>
      <c r="B1893" s="107" t="s">
        <v>1196</v>
      </c>
      <c r="C1893" s="104" t="s">
        <v>87</v>
      </c>
      <c r="D1893" s="104" t="s">
        <v>87</v>
      </c>
      <c r="E1893" s="105" t="s">
        <v>87</v>
      </c>
      <c r="F1893" s="105" t="s">
        <v>87</v>
      </c>
      <c r="G1893" s="105" t="s">
        <v>87</v>
      </c>
      <c r="H1893" s="108" t="e">
        <f t="shared" ca="1" si="0"/>
        <v>#REF!</v>
      </c>
      <c r="I1893" s="109" t="e">
        <f t="shared" ca="1" si="1"/>
        <v>#REF!</v>
      </c>
    </row>
    <row r="1894" spans="1:9" ht="14">
      <c r="A1894" s="104"/>
      <c r="B1894" s="107" t="s">
        <v>1196</v>
      </c>
      <c r="C1894" s="104" t="s">
        <v>87</v>
      </c>
      <c r="D1894" s="104" t="s">
        <v>87</v>
      </c>
      <c r="E1894" s="105" t="s">
        <v>87</v>
      </c>
      <c r="F1894" s="105" t="s">
        <v>87</v>
      </c>
      <c r="G1894" s="105" t="s">
        <v>87</v>
      </c>
      <c r="H1894" s="108" t="e">
        <f t="shared" ca="1" si="0"/>
        <v>#REF!</v>
      </c>
      <c r="I1894" s="109" t="e">
        <f t="shared" ca="1" si="1"/>
        <v>#REF!</v>
      </c>
    </row>
    <row r="1895" spans="1:9" ht="14">
      <c r="A1895" s="104"/>
      <c r="B1895" s="107" t="s">
        <v>1196</v>
      </c>
      <c r="C1895" s="104" t="s">
        <v>87</v>
      </c>
      <c r="D1895" s="104" t="s">
        <v>87</v>
      </c>
      <c r="E1895" s="105" t="s">
        <v>87</v>
      </c>
      <c r="F1895" s="105" t="s">
        <v>87</v>
      </c>
      <c r="G1895" s="105" t="s">
        <v>87</v>
      </c>
      <c r="H1895" s="108" t="e">
        <f t="shared" ca="1" si="0"/>
        <v>#REF!</v>
      </c>
      <c r="I1895" s="109" t="e">
        <f t="shared" ca="1" si="1"/>
        <v>#REF!</v>
      </c>
    </row>
    <row r="1896" spans="1:9" ht="14">
      <c r="A1896" s="104"/>
      <c r="B1896" s="107" t="s">
        <v>1196</v>
      </c>
      <c r="C1896" s="104" t="s">
        <v>87</v>
      </c>
      <c r="D1896" s="104" t="s">
        <v>87</v>
      </c>
      <c r="E1896" s="105" t="s">
        <v>87</v>
      </c>
      <c r="F1896" s="105" t="s">
        <v>87</v>
      </c>
      <c r="G1896" s="105" t="s">
        <v>87</v>
      </c>
      <c r="H1896" s="108" t="e">
        <f t="shared" ca="1" si="0"/>
        <v>#REF!</v>
      </c>
      <c r="I1896" s="109" t="e">
        <f t="shared" ca="1" si="1"/>
        <v>#REF!</v>
      </c>
    </row>
    <row r="1897" spans="1:9" ht="14">
      <c r="A1897" s="104"/>
      <c r="B1897" s="107" t="s">
        <v>1196</v>
      </c>
      <c r="C1897" s="104" t="s">
        <v>87</v>
      </c>
      <c r="D1897" s="104" t="s">
        <v>87</v>
      </c>
      <c r="E1897" s="105" t="s">
        <v>87</v>
      </c>
      <c r="F1897" s="105" t="s">
        <v>87</v>
      </c>
      <c r="G1897" s="105" t="s">
        <v>87</v>
      </c>
      <c r="H1897" s="108" t="e">
        <f t="shared" ca="1" si="0"/>
        <v>#REF!</v>
      </c>
      <c r="I1897" s="109" t="e">
        <f t="shared" ca="1" si="1"/>
        <v>#REF!</v>
      </c>
    </row>
    <row r="1898" spans="1:9" ht="14">
      <c r="A1898" s="104"/>
      <c r="B1898" s="107" t="s">
        <v>1196</v>
      </c>
      <c r="C1898" s="104" t="s">
        <v>87</v>
      </c>
      <c r="D1898" s="104" t="s">
        <v>87</v>
      </c>
      <c r="E1898" s="105" t="s">
        <v>87</v>
      </c>
      <c r="F1898" s="105" t="s">
        <v>87</v>
      </c>
      <c r="G1898" s="105" t="s">
        <v>87</v>
      </c>
      <c r="H1898" s="108" t="e">
        <f t="shared" ca="1" si="0"/>
        <v>#REF!</v>
      </c>
      <c r="I1898" s="109" t="e">
        <f t="shared" ca="1" si="1"/>
        <v>#REF!</v>
      </c>
    </row>
    <row r="1899" spans="1:9" ht="14">
      <c r="A1899" s="104"/>
      <c r="B1899" s="107" t="s">
        <v>1196</v>
      </c>
      <c r="C1899" s="104" t="s">
        <v>87</v>
      </c>
      <c r="D1899" s="104" t="s">
        <v>87</v>
      </c>
      <c r="E1899" s="105" t="s">
        <v>87</v>
      </c>
      <c r="F1899" s="105" t="s">
        <v>87</v>
      </c>
      <c r="G1899" s="105" t="s">
        <v>87</v>
      </c>
      <c r="H1899" s="108" t="e">
        <f t="shared" ca="1" si="0"/>
        <v>#REF!</v>
      </c>
      <c r="I1899" s="109" t="e">
        <f t="shared" ca="1" si="1"/>
        <v>#REF!</v>
      </c>
    </row>
    <row r="1900" spans="1:9" ht="14">
      <c r="A1900" s="104"/>
      <c r="B1900" s="107" t="s">
        <v>1196</v>
      </c>
      <c r="C1900" s="104" t="s">
        <v>87</v>
      </c>
      <c r="D1900" s="104" t="s">
        <v>87</v>
      </c>
      <c r="E1900" s="105" t="s">
        <v>87</v>
      </c>
      <c r="F1900" s="105" t="s">
        <v>87</v>
      </c>
      <c r="G1900" s="105" t="s">
        <v>87</v>
      </c>
      <c r="H1900" s="108" t="e">
        <f t="shared" ca="1" si="0"/>
        <v>#REF!</v>
      </c>
      <c r="I1900" s="109" t="e">
        <f t="shared" ca="1" si="1"/>
        <v>#REF!</v>
      </c>
    </row>
    <row r="1901" spans="1:9" ht="14">
      <c r="A1901" s="110"/>
      <c r="B1901" s="111" t="s">
        <v>1196</v>
      </c>
      <c r="C1901" s="112" t="s">
        <v>87</v>
      </c>
      <c r="D1901" s="110" t="s">
        <v>87</v>
      </c>
      <c r="E1901" s="113" t="s">
        <v>87</v>
      </c>
      <c r="F1901" s="11" t="s">
        <v>87</v>
      </c>
      <c r="G1901" s="11" t="s">
        <v>87</v>
      </c>
      <c r="H1901" s="106"/>
      <c r="I1901" s="106"/>
    </row>
    <row r="1902" spans="1:9" ht="14">
      <c r="A1902" s="110"/>
      <c r="B1902" s="111" t="s">
        <v>1196</v>
      </c>
      <c r="C1902" s="112" t="s">
        <v>87</v>
      </c>
      <c r="D1902" s="110" t="s">
        <v>87</v>
      </c>
      <c r="E1902" s="113" t="s">
        <v>87</v>
      </c>
      <c r="F1902" s="11" t="s">
        <v>87</v>
      </c>
      <c r="G1902" s="11" t="s">
        <v>87</v>
      </c>
      <c r="H1902" s="106"/>
      <c r="I1902" s="106"/>
    </row>
    <row r="1903" spans="1:9" ht="14">
      <c r="A1903" s="110"/>
      <c r="B1903" s="111" t="s">
        <v>1196</v>
      </c>
      <c r="C1903" s="112" t="s">
        <v>87</v>
      </c>
      <c r="D1903" s="110" t="s">
        <v>87</v>
      </c>
      <c r="E1903" s="113" t="s">
        <v>87</v>
      </c>
      <c r="F1903" s="11" t="s">
        <v>87</v>
      </c>
      <c r="G1903" s="11" t="s">
        <v>87</v>
      </c>
      <c r="H1903" s="106"/>
      <c r="I1903" s="106"/>
    </row>
    <row r="1904" spans="1:9" ht="14">
      <c r="A1904" s="110"/>
      <c r="B1904" s="111" t="s">
        <v>1196</v>
      </c>
      <c r="C1904" s="112" t="s">
        <v>87</v>
      </c>
      <c r="D1904" s="110" t="s">
        <v>87</v>
      </c>
      <c r="E1904" s="113" t="s">
        <v>87</v>
      </c>
      <c r="F1904" s="11" t="s">
        <v>87</v>
      </c>
      <c r="G1904" s="11" t="s">
        <v>87</v>
      </c>
      <c r="H1904" s="106"/>
      <c r="I1904" s="106"/>
    </row>
    <row r="1905" spans="1:9" ht="14">
      <c r="A1905" s="110"/>
      <c r="B1905" s="111" t="s">
        <v>1196</v>
      </c>
      <c r="C1905" s="112" t="s">
        <v>87</v>
      </c>
      <c r="D1905" s="110" t="s">
        <v>87</v>
      </c>
      <c r="E1905" s="113" t="s">
        <v>87</v>
      </c>
      <c r="F1905" s="11" t="s">
        <v>87</v>
      </c>
      <c r="G1905" s="11" t="s">
        <v>87</v>
      </c>
      <c r="H1905" s="106"/>
      <c r="I1905" s="106"/>
    </row>
    <row r="1906" spans="1:9" ht="14">
      <c r="A1906" s="110"/>
      <c r="B1906" s="111" t="s">
        <v>1196</v>
      </c>
      <c r="C1906" s="112" t="s">
        <v>87</v>
      </c>
      <c r="D1906" s="110" t="s">
        <v>87</v>
      </c>
      <c r="E1906" s="113" t="s">
        <v>87</v>
      </c>
      <c r="F1906" s="11" t="s">
        <v>87</v>
      </c>
      <c r="G1906" s="11" t="s">
        <v>87</v>
      </c>
      <c r="H1906" s="106"/>
      <c r="I1906" s="106"/>
    </row>
    <row r="1907" spans="1:9" ht="14">
      <c r="A1907" s="110"/>
      <c r="B1907" s="111" t="s">
        <v>1196</v>
      </c>
      <c r="C1907" s="112" t="s">
        <v>87</v>
      </c>
      <c r="D1907" s="110" t="s">
        <v>87</v>
      </c>
      <c r="E1907" s="113" t="s">
        <v>87</v>
      </c>
      <c r="F1907" s="11" t="s">
        <v>87</v>
      </c>
      <c r="G1907" s="11" t="s">
        <v>87</v>
      </c>
      <c r="H1907" s="106"/>
      <c r="I1907" s="106"/>
    </row>
    <row r="1908" spans="1:9" ht="14">
      <c r="A1908" s="110"/>
      <c r="B1908" s="111" t="s">
        <v>1196</v>
      </c>
      <c r="C1908" s="112" t="s">
        <v>87</v>
      </c>
      <c r="D1908" s="110" t="s">
        <v>87</v>
      </c>
      <c r="E1908" s="113" t="s">
        <v>87</v>
      </c>
      <c r="F1908" s="11" t="s">
        <v>87</v>
      </c>
      <c r="G1908" s="11" t="s">
        <v>87</v>
      </c>
      <c r="H1908" s="106"/>
      <c r="I1908" s="106"/>
    </row>
    <row r="1909" spans="1:9" ht="14">
      <c r="A1909" s="110"/>
      <c r="B1909" s="111" t="s">
        <v>1196</v>
      </c>
      <c r="C1909" s="112" t="s">
        <v>87</v>
      </c>
      <c r="D1909" s="110" t="s">
        <v>87</v>
      </c>
      <c r="E1909" s="113" t="s">
        <v>87</v>
      </c>
      <c r="F1909" s="11" t="s">
        <v>87</v>
      </c>
      <c r="G1909" s="11" t="s">
        <v>87</v>
      </c>
      <c r="H1909" s="106"/>
      <c r="I1909" s="106"/>
    </row>
    <row r="1910" spans="1:9" ht="14">
      <c r="A1910" s="110"/>
      <c r="B1910" s="111" t="s">
        <v>1196</v>
      </c>
      <c r="C1910" s="112" t="s">
        <v>87</v>
      </c>
      <c r="D1910" s="110" t="s">
        <v>87</v>
      </c>
      <c r="E1910" s="113" t="s">
        <v>87</v>
      </c>
      <c r="F1910" s="11" t="s">
        <v>87</v>
      </c>
      <c r="G1910" s="11" t="s">
        <v>87</v>
      </c>
      <c r="H1910" s="106"/>
      <c r="I1910" s="106"/>
    </row>
    <row r="1911" spans="1:9" ht="14">
      <c r="A1911" s="110"/>
      <c r="B1911" s="111" t="s">
        <v>1196</v>
      </c>
      <c r="C1911" s="112" t="s">
        <v>87</v>
      </c>
      <c r="D1911" s="110" t="s">
        <v>87</v>
      </c>
      <c r="E1911" s="113" t="s">
        <v>87</v>
      </c>
      <c r="F1911" s="11" t="s">
        <v>87</v>
      </c>
      <c r="G1911" s="11" t="s">
        <v>87</v>
      </c>
      <c r="H1911" s="106"/>
      <c r="I1911" s="106"/>
    </row>
    <row r="1912" spans="1:9" ht="14">
      <c r="A1912" s="110"/>
      <c r="B1912" s="111" t="s">
        <v>1196</v>
      </c>
      <c r="C1912" s="112" t="s">
        <v>87</v>
      </c>
      <c r="D1912" s="110" t="s">
        <v>87</v>
      </c>
      <c r="E1912" s="113" t="s">
        <v>87</v>
      </c>
      <c r="F1912" s="11" t="s">
        <v>87</v>
      </c>
      <c r="G1912" s="11" t="s">
        <v>87</v>
      </c>
      <c r="H1912" s="106"/>
      <c r="I1912" s="106"/>
    </row>
    <row r="1913" spans="1:9" ht="14">
      <c r="A1913" s="110"/>
      <c r="B1913" s="111" t="s">
        <v>1196</v>
      </c>
      <c r="C1913" s="112" t="s">
        <v>87</v>
      </c>
      <c r="D1913" s="110" t="s">
        <v>87</v>
      </c>
      <c r="E1913" s="113" t="s">
        <v>87</v>
      </c>
      <c r="F1913" s="11" t="s">
        <v>87</v>
      </c>
      <c r="G1913" s="11" t="s">
        <v>87</v>
      </c>
      <c r="H1913" s="106"/>
      <c r="I1913" s="106"/>
    </row>
    <row r="1914" spans="1:9" ht="14">
      <c r="A1914" s="110"/>
      <c r="B1914" s="111" t="s">
        <v>1196</v>
      </c>
      <c r="C1914" s="112" t="s">
        <v>87</v>
      </c>
      <c r="D1914" s="110" t="s">
        <v>87</v>
      </c>
      <c r="E1914" s="113" t="s">
        <v>87</v>
      </c>
      <c r="F1914" s="11" t="s">
        <v>87</v>
      </c>
      <c r="G1914" s="11" t="s">
        <v>87</v>
      </c>
      <c r="H1914" s="106"/>
      <c r="I1914" s="106"/>
    </row>
    <row r="1915" spans="1:9" ht="14">
      <c r="A1915" s="110"/>
      <c r="B1915" s="111" t="s">
        <v>1196</v>
      </c>
      <c r="C1915" s="112" t="s">
        <v>87</v>
      </c>
      <c r="D1915" s="110" t="s">
        <v>87</v>
      </c>
      <c r="E1915" s="113" t="s">
        <v>87</v>
      </c>
      <c r="F1915" s="11" t="s">
        <v>87</v>
      </c>
      <c r="G1915" s="11" t="s">
        <v>87</v>
      </c>
      <c r="H1915" s="106"/>
      <c r="I1915" s="106"/>
    </row>
    <row r="1916" spans="1:9" ht="14">
      <c r="A1916" s="110"/>
      <c r="B1916" s="111" t="s">
        <v>1196</v>
      </c>
      <c r="C1916" s="112" t="s">
        <v>87</v>
      </c>
      <c r="D1916" s="110" t="s">
        <v>87</v>
      </c>
      <c r="E1916" s="113" t="s">
        <v>87</v>
      </c>
      <c r="F1916" s="11" t="s">
        <v>87</v>
      </c>
      <c r="G1916" s="11" t="s">
        <v>87</v>
      </c>
      <c r="H1916" s="106"/>
      <c r="I1916" s="106"/>
    </row>
    <row r="1917" spans="1:9" ht="14">
      <c r="A1917" s="110"/>
      <c r="B1917" s="111" t="s">
        <v>1196</v>
      </c>
      <c r="C1917" s="112" t="s">
        <v>87</v>
      </c>
      <c r="D1917" s="110" t="s">
        <v>87</v>
      </c>
      <c r="E1917" s="113" t="s">
        <v>87</v>
      </c>
      <c r="F1917" s="11" t="s">
        <v>87</v>
      </c>
      <c r="G1917" s="11" t="s">
        <v>87</v>
      </c>
      <c r="H1917" s="106"/>
      <c r="I1917" s="106"/>
    </row>
    <row r="1918" spans="1:9" ht="14">
      <c r="A1918" s="110"/>
      <c r="B1918" s="111" t="s">
        <v>1196</v>
      </c>
      <c r="C1918" s="112" t="s">
        <v>87</v>
      </c>
      <c r="D1918" s="110" t="s">
        <v>87</v>
      </c>
      <c r="E1918" s="113" t="s">
        <v>87</v>
      </c>
      <c r="F1918" s="11" t="s">
        <v>87</v>
      </c>
      <c r="G1918" s="11" t="s">
        <v>87</v>
      </c>
      <c r="H1918" s="106"/>
      <c r="I1918" s="106"/>
    </row>
    <row r="1919" spans="1:9" ht="14">
      <c r="A1919" s="110"/>
      <c r="B1919" s="111" t="s">
        <v>1196</v>
      </c>
      <c r="C1919" s="112" t="s">
        <v>87</v>
      </c>
      <c r="D1919" s="110" t="s">
        <v>87</v>
      </c>
      <c r="E1919" s="113" t="s">
        <v>87</v>
      </c>
      <c r="F1919" s="11" t="s">
        <v>87</v>
      </c>
      <c r="G1919" s="11" t="s">
        <v>87</v>
      </c>
      <c r="H1919" s="106"/>
      <c r="I1919" s="106"/>
    </row>
    <row r="1920" spans="1:9" ht="14">
      <c r="A1920" s="110"/>
      <c r="B1920" s="111" t="s">
        <v>1196</v>
      </c>
      <c r="C1920" s="112" t="s">
        <v>87</v>
      </c>
      <c r="D1920" s="110" t="s">
        <v>87</v>
      </c>
      <c r="E1920" s="113" t="s">
        <v>87</v>
      </c>
      <c r="F1920" s="11" t="s">
        <v>87</v>
      </c>
      <c r="G1920" s="11" t="s">
        <v>87</v>
      </c>
      <c r="H1920" s="106"/>
      <c r="I1920" s="106"/>
    </row>
    <row r="1921" spans="1:9" ht="14">
      <c r="A1921" s="110"/>
      <c r="B1921" s="111" t="s">
        <v>1196</v>
      </c>
      <c r="C1921" s="112" t="s">
        <v>87</v>
      </c>
      <c r="D1921" s="110" t="s">
        <v>87</v>
      </c>
      <c r="E1921" s="113" t="s">
        <v>87</v>
      </c>
      <c r="F1921" s="11" t="s">
        <v>87</v>
      </c>
      <c r="G1921" s="11" t="s">
        <v>87</v>
      </c>
      <c r="H1921" s="106"/>
      <c r="I1921" s="106"/>
    </row>
    <row r="1922" spans="1:9" ht="14">
      <c r="A1922" s="110"/>
      <c r="B1922" s="111" t="s">
        <v>1196</v>
      </c>
      <c r="C1922" s="112" t="s">
        <v>87</v>
      </c>
      <c r="D1922" s="110" t="s">
        <v>87</v>
      </c>
      <c r="E1922" s="113" t="s">
        <v>87</v>
      </c>
      <c r="F1922" s="11" t="s">
        <v>87</v>
      </c>
      <c r="G1922" s="11" t="s">
        <v>87</v>
      </c>
      <c r="H1922" s="106"/>
      <c r="I1922" s="106"/>
    </row>
    <row r="1923" spans="1:9" ht="14">
      <c r="A1923" s="110"/>
      <c r="B1923" s="111" t="s">
        <v>1196</v>
      </c>
      <c r="C1923" s="112" t="s">
        <v>87</v>
      </c>
      <c r="D1923" s="110" t="s">
        <v>87</v>
      </c>
      <c r="E1923" s="113" t="s">
        <v>87</v>
      </c>
      <c r="F1923" s="11" t="s">
        <v>87</v>
      </c>
      <c r="G1923" s="11" t="s">
        <v>87</v>
      </c>
      <c r="H1923" s="106"/>
      <c r="I1923" s="106"/>
    </row>
    <row r="1924" spans="1:9" ht="14">
      <c r="A1924" s="110"/>
      <c r="B1924" s="111" t="s">
        <v>1196</v>
      </c>
      <c r="C1924" s="112" t="s">
        <v>87</v>
      </c>
      <c r="D1924" s="110" t="s">
        <v>87</v>
      </c>
      <c r="E1924" s="113" t="s">
        <v>87</v>
      </c>
      <c r="F1924" s="11" t="s">
        <v>87</v>
      </c>
      <c r="G1924" s="11" t="s">
        <v>87</v>
      </c>
      <c r="H1924" s="106"/>
      <c r="I1924" s="106"/>
    </row>
    <row r="1925" spans="1:9" ht="14">
      <c r="A1925" s="110"/>
      <c r="B1925" s="111" t="s">
        <v>1196</v>
      </c>
      <c r="C1925" s="112" t="s">
        <v>87</v>
      </c>
      <c r="D1925" s="110" t="s">
        <v>87</v>
      </c>
      <c r="E1925" s="113" t="s">
        <v>87</v>
      </c>
      <c r="F1925" s="11" t="s">
        <v>87</v>
      </c>
      <c r="G1925" s="11" t="s">
        <v>87</v>
      </c>
      <c r="H1925" s="106"/>
      <c r="I1925" s="106"/>
    </row>
    <row r="1926" spans="1:9" ht="14">
      <c r="A1926" s="110"/>
      <c r="B1926" s="111" t="s">
        <v>1196</v>
      </c>
      <c r="C1926" s="112" t="s">
        <v>87</v>
      </c>
      <c r="D1926" s="110" t="s">
        <v>87</v>
      </c>
      <c r="E1926" s="113" t="s">
        <v>87</v>
      </c>
      <c r="F1926" s="11" t="s">
        <v>87</v>
      </c>
      <c r="G1926" s="11" t="s">
        <v>87</v>
      </c>
      <c r="H1926" s="106"/>
      <c r="I1926" s="106"/>
    </row>
    <row r="1927" spans="1:9" ht="14">
      <c r="A1927" s="110"/>
      <c r="B1927" s="111" t="s">
        <v>1196</v>
      </c>
      <c r="C1927" s="112" t="s">
        <v>87</v>
      </c>
      <c r="D1927" s="110" t="s">
        <v>87</v>
      </c>
      <c r="E1927" s="113" t="s">
        <v>87</v>
      </c>
      <c r="F1927" s="11" t="s">
        <v>87</v>
      </c>
      <c r="G1927" s="11" t="s">
        <v>87</v>
      </c>
      <c r="H1927" s="106"/>
      <c r="I1927" s="106"/>
    </row>
    <row r="1928" spans="1:9" ht="14">
      <c r="A1928" s="110"/>
      <c r="B1928" s="111" t="s">
        <v>1196</v>
      </c>
      <c r="C1928" s="112" t="s">
        <v>87</v>
      </c>
      <c r="D1928" s="110" t="s">
        <v>87</v>
      </c>
      <c r="E1928" s="113" t="s">
        <v>87</v>
      </c>
      <c r="F1928" s="11" t="s">
        <v>87</v>
      </c>
      <c r="G1928" s="11" t="s">
        <v>87</v>
      </c>
      <c r="H1928" s="106"/>
      <c r="I1928" s="106"/>
    </row>
    <row r="1929" spans="1:9" ht="14">
      <c r="A1929" s="110"/>
      <c r="B1929" s="111" t="s">
        <v>1196</v>
      </c>
      <c r="C1929" s="112" t="s">
        <v>87</v>
      </c>
      <c r="D1929" s="110" t="s">
        <v>87</v>
      </c>
      <c r="E1929" s="113" t="s">
        <v>87</v>
      </c>
      <c r="F1929" s="11" t="s">
        <v>87</v>
      </c>
      <c r="G1929" s="11" t="s">
        <v>87</v>
      </c>
      <c r="H1929" s="106"/>
      <c r="I1929" s="106"/>
    </row>
    <row r="1930" spans="1:9" ht="14">
      <c r="A1930" s="110"/>
      <c r="B1930" s="111" t="s">
        <v>1196</v>
      </c>
      <c r="C1930" s="112" t="s">
        <v>87</v>
      </c>
      <c r="D1930" s="110" t="s">
        <v>87</v>
      </c>
      <c r="E1930" s="113" t="s">
        <v>87</v>
      </c>
      <c r="F1930" s="11" t="s">
        <v>87</v>
      </c>
      <c r="G1930" s="11" t="s">
        <v>87</v>
      </c>
      <c r="H1930" s="106"/>
      <c r="I1930" s="106"/>
    </row>
    <row r="1931" spans="1:9" ht="14">
      <c r="A1931" s="110"/>
      <c r="B1931" s="111" t="s">
        <v>1196</v>
      </c>
      <c r="C1931" s="112" t="s">
        <v>87</v>
      </c>
      <c r="D1931" s="110" t="s">
        <v>87</v>
      </c>
      <c r="E1931" s="113" t="s">
        <v>87</v>
      </c>
      <c r="F1931" s="11" t="s">
        <v>87</v>
      </c>
      <c r="G1931" s="11" t="s">
        <v>87</v>
      </c>
      <c r="H1931" s="106"/>
      <c r="I1931" s="106"/>
    </row>
    <row r="1932" spans="1:9" ht="14">
      <c r="A1932" s="110"/>
      <c r="B1932" s="111" t="s">
        <v>1196</v>
      </c>
      <c r="C1932" s="112" t="s">
        <v>87</v>
      </c>
      <c r="D1932" s="110" t="s">
        <v>87</v>
      </c>
      <c r="E1932" s="113" t="s">
        <v>87</v>
      </c>
      <c r="F1932" s="11" t="s">
        <v>87</v>
      </c>
      <c r="G1932" s="11" t="s">
        <v>87</v>
      </c>
      <c r="H1932" s="106"/>
      <c r="I1932" s="106"/>
    </row>
    <row r="1933" spans="1:9" ht="14">
      <c r="A1933" s="110"/>
      <c r="B1933" s="111" t="s">
        <v>1196</v>
      </c>
      <c r="C1933" s="112" t="s">
        <v>87</v>
      </c>
      <c r="D1933" s="110" t="s">
        <v>87</v>
      </c>
      <c r="E1933" s="113" t="s">
        <v>87</v>
      </c>
      <c r="F1933" s="11" t="s">
        <v>87</v>
      </c>
      <c r="G1933" s="11" t="s">
        <v>87</v>
      </c>
      <c r="H1933" s="106"/>
      <c r="I1933" s="106"/>
    </row>
    <row r="1934" spans="1:9" ht="14">
      <c r="A1934" s="110"/>
      <c r="B1934" s="111" t="s">
        <v>1196</v>
      </c>
      <c r="C1934" s="112" t="s">
        <v>87</v>
      </c>
      <c r="D1934" s="110" t="s">
        <v>87</v>
      </c>
      <c r="E1934" s="113" t="s">
        <v>87</v>
      </c>
      <c r="F1934" s="11" t="s">
        <v>87</v>
      </c>
      <c r="G1934" s="11" t="s">
        <v>87</v>
      </c>
      <c r="H1934" s="106"/>
      <c r="I1934" s="106"/>
    </row>
    <row r="1935" spans="1:9" ht="14">
      <c r="A1935" s="110"/>
      <c r="B1935" s="111" t="s">
        <v>1196</v>
      </c>
      <c r="C1935" s="112" t="s">
        <v>87</v>
      </c>
      <c r="D1935" s="110" t="s">
        <v>87</v>
      </c>
      <c r="E1935" s="113" t="s">
        <v>87</v>
      </c>
      <c r="F1935" s="11" t="s">
        <v>87</v>
      </c>
      <c r="G1935" s="11" t="s">
        <v>87</v>
      </c>
      <c r="H1935" s="106"/>
      <c r="I1935" s="106"/>
    </row>
    <row r="1936" spans="1:9" ht="14">
      <c r="A1936" s="110"/>
      <c r="B1936" s="111" t="s">
        <v>1196</v>
      </c>
      <c r="C1936" s="112" t="s">
        <v>87</v>
      </c>
      <c r="D1936" s="110" t="s">
        <v>87</v>
      </c>
      <c r="E1936" s="113" t="s">
        <v>87</v>
      </c>
      <c r="F1936" s="11" t="s">
        <v>87</v>
      </c>
      <c r="G1936" s="11" t="s">
        <v>87</v>
      </c>
      <c r="H1936" s="106"/>
      <c r="I1936" s="106"/>
    </row>
    <row r="1937" spans="1:9" ht="14">
      <c r="A1937" s="110"/>
      <c r="B1937" s="111" t="s">
        <v>1196</v>
      </c>
      <c r="C1937" s="112" t="s">
        <v>87</v>
      </c>
      <c r="D1937" s="110" t="s">
        <v>87</v>
      </c>
      <c r="E1937" s="113" t="s">
        <v>87</v>
      </c>
      <c r="F1937" s="11" t="s">
        <v>87</v>
      </c>
      <c r="G1937" s="11" t="s">
        <v>87</v>
      </c>
      <c r="H1937" s="106"/>
      <c r="I1937" s="106"/>
    </row>
    <row r="1938" spans="1:9" ht="14">
      <c r="A1938" s="110"/>
      <c r="B1938" s="111" t="s">
        <v>1196</v>
      </c>
      <c r="C1938" s="112" t="s">
        <v>87</v>
      </c>
      <c r="D1938" s="110" t="s">
        <v>87</v>
      </c>
      <c r="E1938" s="113" t="s">
        <v>87</v>
      </c>
      <c r="F1938" s="11" t="s">
        <v>87</v>
      </c>
      <c r="G1938" s="11" t="s">
        <v>87</v>
      </c>
      <c r="H1938" s="106"/>
      <c r="I1938" s="106"/>
    </row>
    <row r="1939" spans="1:9" ht="14">
      <c r="A1939" s="110"/>
      <c r="B1939" s="111" t="s">
        <v>1196</v>
      </c>
      <c r="C1939" s="112" t="s">
        <v>87</v>
      </c>
      <c r="D1939" s="110" t="s">
        <v>87</v>
      </c>
      <c r="E1939" s="113" t="s">
        <v>87</v>
      </c>
      <c r="F1939" s="11" t="s">
        <v>87</v>
      </c>
      <c r="G1939" s="11" t="s">
        <v>87</v>
      </c>
      <c r="H1939" s="106"/>
      <c r="I1939" s="106"/>
    </row>
    <row r="1940" spans="1:9" ht="14">
      <c r="A1940" s="110"/>
      <c r="B1940" s="111" t="s">
        <v>1196</v>
      </c>
      <c r="C1940" s="112" t="s">
        <v>87</v>
      </c>
      <c r="D1940" s="110" t="s">
        <v>87</v>
      </c>
      <c r="E1940" s="113" t="s">
        <v>87</v>
      </c>
      <c r="F1940" s="11" t="s">
        <v>87</v>
      </c>
      <c r="G1940" s="11" t="s">
        <v>87</v>
      </c>
      <c r="H1940" s="106"/>
      <c r="I1940" s="106"/>
    </row>
    <row r="1941" spans="1:9" ht="14">
      <c r="A1941" s="110"/>
      <c r="B1941" s="111" t="s">
        <v>1196</v>
      </c>
      <c r="C1941" s="112" t="s">
        <v>87</v>
      </c>
      <c r="D1941" s="110" t="s">
        <v>87</v>
      </c>
      <c r="E1941" s="113" t="s">
        <v>87</v>
      </c>
      <c r="F1941" s="11" t="s">
        <v>87</v>
      </c>
      <c r="G1941" s="11" t="s">
        <v>87</v>
      </c>
      <c r="H1941" s="106"/>
      <c r="I1941" s="106"/>
    </row>
    <row r="1942" spans="1:9" ht="14">
      <c r="A1942" s="110"/>
      <c r="B1942" s="111" t="s">
        <v>1196</v>
      </c>
      <c r="C1942" s="112" t="s">
        <v>87</v>
      </c>
      <c r="D1942" s="110" t="s">
        <v>87</v>
      </c>
      <c r="E1942" s="113" t="s">
        <v>87</v>
      </c>
      <c r="F1942" s="11" t="s">
        <v>87</v>
      </c>
      <c r="G1942" s="11" t="s">
        <v>87</v>
      </c>
      <c r="H1942" s="106"/>
      <c r="I1942" s="106"/>
    </row>
    <row r="1943" spans="1:9" ht="14">
      <c r="A1943" s="110"/>
      <c r="B1943" s="111" t="s">
        <v>1196</v>
      </c>
      <c r="C1943" s="112" t="s">
        <v>87</v>
      </c>
      <c r="D1943" s="110" t="s">
        <v>87</v>
      </c>
      <c r="E1943" s="113" t="s">
        <v>87</v>
      </c>
      <c r="F1943" s="11" t="s">
        <v>87</v>
      </c>
      <c r="G1943" s="11" t="s">
        <v>87</v>
      </c>
      <c r="H1943" s="106"/>
      <c r="I1943" s="106"/>
    </row>
    <row r="1944" spans="1:9" ht="14">
      <c r="A1944" s="110"/>
      <c r="B1944" s="111" t="s">
        <v>1196</v>
      </c>
      <c r="C1944" s="112" t="s">
        <v>87</v>
      </c>
      <c r="D1944" s="110" t="s">
        <v>87</v>
      </c>
      <c r="E1944" s="113" t="s">
        <v>87</v>
      </c>
      <c r="F1944" s="11" t="s">
        <v>87</v>
      </c>
      <c r="G1944" s="11" t="s">
        <v>87</v>
      </c>
      <c r="H1944" s="106"/>
      <c r="I1944" s="106"/>
    </row>
    <row r="1945" spans="1:9" ht="14">
      <c r="A1945" s="110"/>
      <c r="B1945" s="111" t="s">
        <v>1196</v>
      </c>
      <c r="C1945" s="112" t="s">
        <v>87</v>
      </c>
      <c r="D1945" s="110" t="s">
        <v>87</v>
      </c>
      <c r="E1945" s="113" t="s">
        <v>87</v>
      </c>
      <c r="F1945" s="11" t="s">
        <v>87</v>
      </c>
      <c r="G1945" s="11" t="s">
        <v>87</v>
      </c>
      <c r="H1945" s="106"/>
      <c r="I1945" s="106"/>
    </row>
    <row r="1946" spans="1:9" ht="14">
      <c r="A1946" s="110"/>
      <c r="B1946" s="111" t="s">
        <v>1196</v>
      </c>
      <c r="C1946" s="112" t="s">
        <v>87</v>
      </c>
      <c r="D1946" s="110" t="s">
        <v>87</v>
      </c>
      <c r="E1946" s="113" t="s">
        <v>87</v>
      </c>
      <c r="F1946" s="11" t="s">
        <v>87</v>
      </c>
      <c r="G1946" s="11" t="s">
        <v>87</v>
      </c>
      <c r="H1946" s="106"/>
      <c r="I1946" s="106"/>
    </row>
    <row r="1947" spans="1:9" ht="14">
      <c r="A1947" s="110"/>
      <c r="B1947" s="111" t="s">
        <v>1196</v>
      </c>
      <c r="C1947" s="112" t="s">
        <v>87</v>
      </c>
      <c r="D1947" s="110" t="s">
        <v>87</v>
      </c>
      <c r="E1947" s="113" t="s">
        <v>87</v>
      </c>
      <c r="F1947" s="11" t="s">
        <v>87</v>
      </c>
      <c r="G1947" s="11" t="s">
        <v>87</v>
      </c>
      <c r="H1947" s="106"/>
      <c r="I1947" s="106"/>
    </row>
    <row r="1948" spans="1:9" ht="14">
      <c r="A1948" s="110"/>
      <c r="B1948" s="111" t="s">
        <v>1196</v>
      </c>
      <c r="C1948" s="112" t="s">
        <v>87</v>
      </c>
      <c r="D1948" s="110" t="s">
        <v>87</v>
      </c>
      <c r="E1948" s="113" t="s">
        <v>87</v>
      </c>
      <c r="F1948" s="11" t="s">
        <v>87</v>
      </c>
      <c r="G1948" s="11" t="s">
        <v>87</v>
      </c>
      <c r="H1948" s="106"/>
      <c r="I1948" s="106"/>
    </row>
    <row r="1949" spans="1:9" ht="14">
      <c r="A1949" s="110"/>
      <c r="B1949" s="111" t="s">
        <v>1196</v>
      </c>
      <c r="C1949" s="112" t="s">
        <v>87</v>
      </c>
      <c r="D1949" s="110" t="s">
        <v>87</v>
      </c>
      <c r="E1949" s="113" t="s">
        <v>87</v>
      </c>
      <c r="F1949" s="11" t="s">
        <v>87</v>
      </c>
      <c r="G1949" s="11" t="s">
        <v>87</v>
      </c>
      <c r="H1949" s="106"/>
      <c r="I1949" s="106"/>
    </row>
    <row r="1950" spans="1:9" ht="14">
      <c r="A1950" s="110"/>
      <c r="B1950" s="111" t="s">
        <v>1196</v>
      </c>
      <c r="C1950" s="112" t="s">
        <v>87</v>
      </c>
      <c r="D1950" s="110" t="s">
        <v>87</v>
      </c>
      <c r="E1950" s="113" t="s">
        <v>87</v>
      </c>
      <c r="F1950" s="11" t="s">
        <v>87</v>
      </c>
      <c r="G1950" s="11" t="s">
        <v>87</v>
      </c>
      <c r="H1950" s="106"/>
      <c r="I1950" s="106"/>
    </row>
    <row r="1951" spans="1:9" ht="14">
      <c r="A1951" s="110"/>
      <c r="B1951" s="111" t="s">
        <v>1196</v>
      </c>
      <c r="C1951" s="112" t="s">
        <v>87</v>
      </c>
      <c r="D1951" s="110" t="s">
        <v>87</v>
      </c>
      <c r="E1951" s="113" t="s">
        <v>87</v>
      </c>
      <c r="F1951" s="11" t="s">
        <v>87</v>
      </c>
      <c r="G1951" s="11" t="s">
        <v>87</v>
      </c>
      <c r="H1951" s="106"/>
      <c r="I1951" s="106"/>
    </row>
    <row r="1952" spans="1:9" ht="14">
      <c r="A1952" s="110"/>
      <c r="B1952" s="111" t="s">
        <v>1196</v>
      </c>
      <c r="C1952" s="112" t="s">
        <v>87</v>
      </c>
      <c r="D1952" s="110" t="s">
        <v>87</v>
      </c>
      <c r="E1952" s="113" t="s">
        <v>87</v>
      </c>
      <c r="F1952" s="11" t="s">
        <v>87</v>
      </c>
      <c r="G1952" s="11" t="s">
        <v>87</v>
      </c>
      <c r="H1952" s="106"/>
      <c r="I1952" s="106"/>
    </row>
    <row r="1953" spans="1:9" ht="14">
      <c r="A1953" s="110"/>
      <c r="B1953" s="111" t="s">
        <v>1196</v>
      </c>
      <c r="C1953" s="112" t="s">
        <v>87</v>
      </c>
      <c r="D1953" s="110" t="s">
        <v>87</v>
      </c>
      <c r="E1953" s="113" t="s">
        <v>87</v>
      </c>
      <c r="F1953" s="11" t="s">
        <v>87</v>
      </c>
      <c r="G1953" s="11" t="s">
        <v>87</v>
      </c>
      <c r="H1953" s="106"/>
      <c r="I1953" s="106"/>
    </row>
    <row r="1954" spans="1:9" ht="14">
      <c r="A1954" s="110"/>
      <c r="B1954" s="111" t="s">
        <v>1196</v>
      </c>
      <c r="C1954" s="112" t="s">
        <v>87</v>
      </c>
      <c r="D1954" s="110" t="s">
        <v>87</v>
      </c>
      <c r="E1954" s="113" t="s">
        <v>87</v>
      </c>
      <c r="F1954" s="11" t="s">
        <v>87</v>
      </c>
      <c r="G1954" s="11" t="s">
        <v>87</v>
      </c>
      <c r="H1954" s="106"/>
      <c r="I1954" s="106"/>
    </row>
    <row r="1955" spans="1:9" ht="14">
      <c r="A1955" s="110"/>
      <c r="B1955" s="111" t="s">
        <v>1196</v>
      </c>
      <c r="C1955" s="112" t="s">
        <v>87</v>
      </c>
      <c r="D1955" s="110" t="s">
        <v>87</v>
      </c>
      <c r="E1955" s="113" t="s">
        <v>87</v>
      </c>
      <c r="F1955" s="11" t="s">
        <v>87</v>
      </c>
      <c r="G1955" s="11" t="s">
        <v>87</v>
      </c>
      <c r="H1955" s="106"/>
      <c r="I1955" s="106"/>
    </row>
    <row r="1956" spans="1:9" ht="14">
      <c r="A1956" s="110"/>
      <c r="B1956" s="111" t="s">
        <v>1196</v>
      </c>
      <c r="C1956" s="112" t="s">
        <v>87</v>
      </c>
      <c r="D1956" s="110" t="s">
        <v>87</v>
      </c>
      <c r="E1956" s="113" t="s">
        <v>87</v>
      </c>
      <c r="F1956" s="11" t="s">
        <v>87</v>
      </c>
      <c r="G1956" s="11" t="s">
        <v>87</v>
      </c>
      <c r="H1956" s="106"/>
      <c r="I1956" s="106"/>
    </row>
    <row r="1957" spans="1:9" ht="14">
      <c r="A1957" s="110"/>
      <c r="B1957" s="111" t="s">
        <v>1196</v>
      </c>
      <c r="C1957" s="112" t="s">
        <v>87</v>
      </c>
      <c r="D1957" s="110" t="s">
        <v>87</v>
      </c>
      <c r="E1957" s="113" t="s">
        <v>87</v>
      </c>
      <c r="F1957" s="11" t="s">
        <v>87</v>
      </c>
      <c r="G1957" s="11" t="s">
        <v>87</v>
      </c>
      <c r="H1957" s="106"/>
      <c r="I1957" s="106"/>
    </row>
    <row r="1958" spans="1:9" ht="14">
      <c r="A1958" s="110"/>
      <c r="B1958" s="111" t="s">
        <v>1196</v>
      </c>
      <c r="C1958" s="112" t="s">
        <v>87</v>
      </c>
      <c r="D1958" s="110" t="s">
        <v>87</v>
      </c>
      <c r="E1958" s="113" t="s">
        <v>87</v>
      </c>
      <c r="F1958" s="11" t="s">
        <v>87</v>
      </c>
      <c r="G1958" s="11" t="s">
        <v>87</v>
      </c>
      <c r="H1958" s="106"/>
      <c r="I1958" s="106"/>
    </row>
    <row r="1959" spans="1:9" ht="14">
      <c r="A1959" s="110"/>
      <c r="B1959" s="111" t="s">
        <v>1196</v>
      </c>
      <c r="C1959" s="112" t="s">
        <v>87</v>
      </c>
      <c r="D1959" s="110" t="s">
        <v>87</v>
      </c>
      <c r="E1959" s="113" t="s">
        <v>87</v>
      </c>
      <c r="F1959" s="11" t="s">
        <v>87</v>
      </c>
      <c r="G1959" s="11" t="s">
        <v>87</v>
      </c>
      <c r="H1959" s="106"/>
      <c r="I1959" s="106"/>
    </row>
    <row r="1960" spans="1:9" ht="14">
      <c r="A1960" s="110"/>
      <c r="B1960" s="111" t="s">
        <v>1196</v>
      </c>
      <c r="C1960" s="112" t="s">
        <v>87</v>
      </c>
      <c r="D1960" s="110" t="s">
        <v>87</v>
      </c>
      <c r="E1960" s="113" t="s">
        <v>87</v>
      </c>
      <c r="F1960" s="11" t="s">
        <v>87</v>
      </c>
      <c r="G1960" s="11" t="s">
        <v>87</v>
      </c>
      <c r="H1960" s="106"/>
      <c r="I1960" s="106"/>
    </row>
    <row r="1961" spans="1:9" ht="14">
      <c r="A1961" s="110"/>
      <c r="B1961" s="111" t="s">
        <v>1196</v>
      </c>
      <c r="C1961" s="112" t="s">
        <v>87</v>
      </c>
      <c r="D1961" s="110" t="s">
        <v>87</v>
      </c>
      <c r="E1961" s="113" t="s">
        <v>87</v>
      </c>
      <c r="F1961" s="11" t="s">
        <v>87</v>
      </c>
      <c r="G1961" s="11" t="s">
        <v>87</v>
      </c>
      <c r="H1961" s="106"/>
      <c r="I1961" s="106"/>
    </row>
    <row r="1962" spans="1:9" ht="14">
      <c r="A1962" s="110"/>
      <c r="B1962" s="111" t="s">
        <v>1196</v>
      </c>
      <c r="C1962" s="112" t="s">
        <v>87</v>
      </c>
      <c r="D1962" s="110" t="s">
        <v>87</v>
      </c>
      <c r="E1962" s="113" t="s">
        <v>87</v>
      </c>
      <c r="F1962" s="11" t="s">
        <v>87</v>
      </c>
      <c r="G1962" s="11" t="s">
        <v>87</v>
      </c>
      <c r="H1962" s="106"/>
      <c r="I1962" s="106"/>
    </row>
    <row r="1963" spans="1:9" ht="14">
      <c r="A1963" s="110"/>
      <c r="B1963" s="111" t="s">
        <v>1196</v>
      </c>
      <c r="C1963" s="112" t="s">
        <v>87</v>
      </c>
      <c r="D1963" s="110" t="s">
        <v>87</v>
      </c>
      <c r="E1963" s="113" t="s">
        <v>87</v>
      </c>
      <c r="F1963" s="11" t="s">
        <v>87</v>
      </c>
      <c r="G1963" s="11" t="s">
        <v>87</v>
      </c>
      <c r="H1963" s="106"/>
      <c r="I1963" s="106"/>
    </row>
    <row r="1964" spans="1:9" ht="14">
      <c r="A1964" s="110"/>
      <c r="B1964" s="111" t="s">
        <v>1196</v>
      </c>
      <c r="C1964" s="112" t="s">
        <v>87</v>
      </c>
      <c r="D1964" s="110" t="s">
        <v>87</v>
      </c>
      <c r="E1964" s="113" t="s">
        <v>87</v>
      </c>
      <c r="F1964" s="11" t="s">
        <v>87</v>
      </c>
      <c r="G1964" s="11" t="s">
        <v>87</v>
      </c>
      <c r="H1964" s="106"/>
      <c r="I1964" s="106"/>
    </row>
    <row r="1965" spans="1:9" ht="14">
      <c r="A1965" s="110"/>
      <c r="B1965" s="111" t="s">
        <v>1196</v>
      </c>
      <c r="C1965" s="112" t="s">
        <v>87</v>
      </c>
      <c r="D1965" s="110" t="s">
        <v>87</v>
      </c>
      <c r="E1965" s="113" t="s">
        <v>87</v>
      </c>
      <c r="F1965" s="11" t="s">
        <v>87</v>
      </c>
      <c r="G1965" s="11" t="s">
        <v>87</v>
      </c>
      <c r="H1965" s="106"/>
      <c r="I1965" s="106"/>
    </row>
    <row r="1966" spans="1:9" ht="14">
      <c r="A1966" s="110"/>
      <c r="B1966" s="111" t="s">
        <v>1196</v>
      </c>
      <c r="C1966" s="112" t="s">
        <v>87</v>
      </c>
      <c r="D1966" s="110" t="s">
        <v>87</v>
      </c>
      <c r="E1966" s="113" t="s">
        <v>87</v>
      </c>
      <c r="F1966" s="11" t="s">
        <v>87</v>
      </c>
      <c r="G1966" s="11" t="s">
        <v>87</v>
      </c>
      <c r="H1966" s="106"/>
      <c r="I1966" s="106"/>
    </row>
    <row r="1967" spans="1:9" ht="14">
      <c r="A1967" s="110"/>
      <c r="B1967" s="111" t="s">
        <v>1196</v>
      </c>
      <c r="C1967" s="112" t="s">
        <v>87</v>
      </c>
      <c r="D1967" s="110" t="s">
        <v>87</v>
      </c>
      <c r="E1967" s="113" t="s">
        <v>87</v>
      </c>
      <c r="F1967" s="11" t="s">
        <v>87</v>
      </c>
      <c r="G1967" s="11" t="s">
        <v>87</v>
      </c>
      <c r="H1967" s="106"/>
      <c r="I1967" s="106"/>
    </row>
    <row r="1968" spans="1:9" ht="14">
      <c r="A1968" s="110"/>
      <c r="B1968" s="111" t="s">
        <v>1196</v>
      </c>
      <c r="C1968" s="112" t="s">
        <v>87</v>
      </c>
      <c r="D1968" s="110" t="s">
        <v>87</v>
      </c>
      <c r="E1968" s="113" t="s">
        <v>87</v>
      </c>
      <c r="F1968" s="11" t="s">
        <v>87</v>
      </c>
      <c r="G1968" s="11" t="s">
        <v>87</v>
      </c>
      <c r="H1968" s="106"/>
      <c r="I1968" s="106"/>
    </row>
    <row r="1969" spans="1:9" ht="14">
      <c r="A1969" s="110"/>
      <c r="B1969" s="111" t="s">
        <v>1196</v>
      </c>
      <c r="C1969" s="112" t="s">
        <v>87</v>
      </c>
      <c r="D1969" s="110" t="s">
        <v>87</v>
      </c>
      <c r="E1969" s="113" t="s">
        <v>87</v>
      </c>
      <c r="F1969" s="11" t="s">
        <v>87</v>
      </c>
      <c r="G1969" s="11" t="s">
        <v>87</v>
      </c>
      <c r="H1969" s="106"/>
      <c r="I1969" s="106"/>
    </row>
    <row r="1970" spans="1:9" ht="14">
      <c r="A1970" s="110"/>
      <c r="B1970" s="111" t="s">
        <v>1196</v>
      </c>
      <c r="C1970" s="112" t="s">
        <v>87</v>
      </c>
      <c r="D1970" s="110" t="s">
        <v>87</v>
      </c>
      <c r="E1970" s="113" t="s">
        <v>87</v>
      </c>
      <c r="F1970" s="11" t="s">
        <v>87</v>
      </c>
      <c r="G1970" s="11" t="s">
        <v>87</v>
      </c>
      <c r="H1970" s="106"/>
      <c r="I1970" s="106"/>
    </row>
    <row r="1971" spans="1:9" ht="14">
      <c r="A1971" s="110"/>
      <c r="B1971" s="111" t="s">
        <v>1196</v>
      </c>
      <c r="C1971" s="112" t="s">
        <v>87</v>
      </c>
      <c r="D1971" s="110" t="s">
        <v>87</v>
      </c>
      <c r="E1971" s="113" t="s">
        <v>87</v>
      </c>
      <c r="F1971" s="11" t="s">
        <v>87</v>
      </c>
      <c r="G1971" s="11" t="s">
        <v>87</v>
      </c>
      <c r="H1971" s="106"/>
      <c r="I1971" s="106"/>
    </row>
    <row r="1972" spans="1:9" ht="14">
      <c r="A1972" s="110"/>
      <c r="B1972" s="111" t="s">
        <v>1196</v>
      </c>
      <c r="C1972" s="112" t="s">
        <v>87</v>
      </c>
      <c r="D1972" s="110" t="s">
        <v>87</v>
      </c>
      <c r="E1972" s="113" t="s">
        <v>87</v>
      </c>
      <c r="F1972" s="11" t="s">
        <v>87</v>
      </c>
      <c r="G1972" s="11" t="s">
        <v>87</v>
      </c>
      <c r="H1972" s="106"/>
      <c r="I1972" s="106"/>
    </row>
    <row r="1973" spans="1:9" ht="14">
      <c r="A1973" s="110"/>
      <c r="B1973" s="111" t="s">
        <v>1196</v>
      </c>
      <c r="C1973" s="112" t="s">
        <v>87</v>
      </c>
      <c r="D1973" s="110" t="s">
        <v>87</v>
      </c>
      <c r="E1973" s="113" t="s">
        <v>87</v>
      </c>
      <c r="F1973" s="11" t="s">
        <v>87</v>
      </c>
      <c r="G1973" s="11" t="s">
        <v>87</v>
      </c>
      <c r="H1973" s="106"/>
      <c r="I1973" s="106"/>
    </row>
    <row r="1974" spans="1:9" ht="14">
      <c r="A1974" s="110"/>
      <c r="B1974" s="111" t="s">
        <v>1196</v>
      </c>
      <c r="C1974" s="112" t="s">
        <v>87</v>
      </c>
      <c r="D1974" s="110" t="s">
        <v>87</v>
      </c>
      <c r="E1974" s="113" t="s">
        <v>87</v>
      </c>
      <c r="F1974" s="11" t="s">
        <v>87</v>
      </c>
      <c r="G1974" s="11" t="s">
        <v>87</v>
      </c>
      <c r="H1974" s="106"/>
      <c r="I1974" s="106"/>
    </row>
    <row r="1975" spans="1:9" ht="14">
      <c r="A1975" s="110"/>
      <c r="B1975" s="111" t="s">
        <v>1196</v>
      </c>
      <c r="C1975" s="112" t="s">
        <v>87</v>
      </c>
      <c r="D1975" s="110" t="s">
        <v>87</v>
      </c>
      <c r="E1975" s="113" t="s">
        <v>87</v>
      </c>
      <c r="F1975" s="11" t="s">
        <v>87</v>
      </c>
      <c r="G1975" s="11" t="s">
        <v>87</v>
      </c>
      <c r="H1975" s="106"/>
      <c r="I1975" s="106"/>
    </row>
    <row r="1976" spans="1:9" ht="14">
      <c r="A1976" s="110"/>
      <c r="B1976" s="111" t="s">
        <v>1196</v>
      </c>
      <c r="C1976" s="112" t="s">
        <v>87</v>
      </c>
      <c r="D1976" s="110" t="s">
        <v>87</v>
      </c>
      <c r="E1976" s="113" t="s">
        <v>87</v>
      </c>
      <c r="F1976" s="11" t="s">
        <v>87</v>
      </c>
      <c r="G1976" s="11" t="s">
        <v>87</v>
      </c>
      <c r="H1976" s="106"/>
      <c r="I1976" s="106"/>
    </row>
    <row r="1977" spans="1:9" ht="14">
      <c r="A1977" s="110"/>
      <c r="B1977" s="111" t="s">
        <v>1196</v>
      </c>
      <c r="C1977" s="112" t="s">
        <v>87</v>
      </c>
      <c r="D1977" s="110" t="s">
        <v>87</v>
      </c>
      <c r="E1977" s="113" t="s">
        <v>87</v>
      </c>
      <c r="F1977" s="11" t="s">
        <v>87</v>
      </c>
      <c r="G1977" s="11" t="s">
        <v>87</v>
      </c>
      <c r="H1977" s="106"/>
      <c r="I1977" s="106"/>
    </row>
    <row r="1978" spans="1:9" ht="14">
      <c r="A1978" s="110"/>
      <c r="B1978" s="111" t="s">
        <v>1196</v>
      </c>
      <c r="C1978" s="112" t="s">
        <v>87</v>
      </c>
      <c r="D1978" s="110" t="s">
        <v>87</v>
      </c>
      <c r="E1978" s="113" t="s">
        <v>87</v>
      </c>
      <c r="F1978" s="11" t="s">
        <v>87</v>
      </c>
      <c r="G1978" s="11" t="s">
        <v>87</v>
      </c>
      <c r="H1978" s="106"/>
      <c r="I1978" s="106"/>
    </row>
    <row r="1979" spans="1:9" ht="14">
      <c r="A1979" s="110"/>
      <c r="B1979" s="111" t="s">
        <v>1196</v>
      </c>
      <c r="C1979" s="112" t="s">
        <v>87</v>
      </c>
      <c r="D1979" s="110" t="s">
        <v>87</v>
      </c>
      <c r="E1979" s="113" t="s">
        <v>87</v>
      </c>
      <c r="F1979" s="11" t="s">
        <v>87</v>
      </c>
      <c r="G1979" s="11" t="s">
        <v>87</v>
      </c>
      <c r="H1979" s="106"/>
      <c r="I1979" s="106"/>
    </row>
    <row r="1980" spans="1:9" ht="14">
      <c r="A1980" s="110"/>
      <c r="B1980" s="111" t="s">
        <v>1196</v>
      </c>
      <c r="C1980" s="112" t="s">
        <v>87</v>
      </c>
      <c r="D1980" s="110" t="s">
        <v>87</v>
      </c>
      <c r="E1980" s="113" t="s">
        <v>87</v>
      </c>
      <c r="F1980" s="11" t="s">
        <v>87</v>
      </c>
      <c r="G1980" s="11" t="s">
        <v>87</v>
      </c>
      <c r="H1980" s="106"/>
      <c r="I1980" s="106"/>
    </row>
    <row r="1981" spans="1:9" ht="14">
      <c r="A1981" s="110"/>
      <c r="B1981" s="111" t="s">
        <v>1196</v>
      </c>
      <c r="C1981" s="112" t="s">
        <v>87</v>
      </c>
      <c r="D1981" s="110" t="s">
        <v>87</v>
      </c>
      <c r="E1981" s="113" t="s">
        <v>87</v>
      </c>
      <c r="F1981" s="11" t="s">
        <v>87</v>
      </c>
      <c r="G1981" s="11" t="s">
        <v>87</v>
      </c>
      <c r="H1981" s="106"/>
      <c r="I1981" s="106"/>
    </row>
    <row r="1982" spans="1:9" ht="14">
      <c r="A1982" s="110"/>
      <c r="B1982" s="111" t="s">
        <v>1196</v>
      </c>
      <c r="C1982" s="112" t="s">
        <v>87</v>
      </c>
      <c r="D1982" s="110" t="s">
        <v>87</v>
      </c>
      <c r="E1982" s="113" t="s">
        <v>87</v>
      </c>
      <c r="F1982" s="11" t="s">
        <v>87</v>
      </c>
      <c r="G1982" s="11" t="s">
        <v>87</v>
      </c>
      <c r="H1982" s="106"/>
      <c r="I1982" s="106"/>
    </row>
    <row r="1983" spans="1:9" ht="14">
      <c r="A1983" s="110"/>
      <c r="B1983" s="111" t="s">
        <v>1196</v>
      </c>
      <c r="C1983" s="112" t="s">
        <v>87</v>
      </c>
      <c r="D1983" s="110" t="s">
        <v>87</v>
      </c>
      <c r="E1983" s="113" t="s">
        <v>87</v>
      </c>
      <c r="F1983" s="11" t="s">
        <v>87</v>
      </c>
      <c r="G1983" s="11" t="s">
        <v>87</v>
      </c>
      <c r="H1983" s="106"/>
      <c r="I1983" s="106"/>
    </row>
    <row r="1984" spans="1:9" ht="14">
      <c r="A1984" s="110"/>
      <c r="B1984" s="111" t="s">
        <v>1196</v>
      </c>
      <c r="C1984" s="112" t="s">
        <v>87</v>
      </c>
      <c r="D1984" s="110" t="s">
        <v>87</v>
      </c>
      <c r="E1984" s="113" t="s">
        <v>87</v>
      </c>
      <c r="F1984" s="11" t="s">
        <v>87</v>
      </c>
      <c r="G1984" s="11" t="s">
        <v>87</v>
      </c>
      <c r="H1984" s="106"/>
      <c r="I1984" s="106"/>
    </row>
    <row r="1985" spans="1:9" ht="14">
      <c r="A1985" s="110"/>
      <c r="B1985" s="111" t="s">
        <v>1196</v>
      </c>
      <c r="C1985" s="112" t="s">
        <v>87</v>
      </c>
      <c r="D1985" s="110" t="s">
        <v>87</v>
      </c>
      <c r="E1985" s="113" t="s">
        <v>87</v>
      </c>
      <c r="F1985" s="11" t="s">
        <v>87</v>
      </c>
      <c r="G1985" s="11" t="s">
        <v>87</v>
      </c>
      <c r="H1985" s="106"/>
      <c r="I1985" s="106"/>
    </row>
    <row r="1986" spans="1:9" ht="14">
      <c r="A1986" s="110"/>
      <c r="B1986" s="111" t="s">
        <v>1196</v>
      </c>
      <c r="C1986" s="112" t="s">
        <v>87</v>
      </c>
      <c r="D1986" s="110" t="s">
        <v>87</v>
      </c>
      <c r="E1986" s="113" t="s">
        <v>87</v>
      </c>
      <c r="F1986" s="11" t="s">
        <v>87</v>
      </c>
      <c r="G1986" s="11" t="s">
        <v>87</v>
      </c>
      <c r="H1986" s="106"/>
      <c r="I1986" s="106"/>
    </row>
    <row r="1987" spans="1:9" ht="14">
      <c r="A1987" s="110"/>
      <c r="B1987" s="111" t="s">
        <v>1196</v>
      </c>
      <c r="C1987" s="112" t="s">
        <v>87</v>
      </c>
      <c r="D1987" s="110" t="s">
        <v>87</v>
      </c>
      <c r="E1987" s="113" t="s">
        <v>87</v>
      </c>
      <c r="F1987" s="11" t="s">
        <v>87</v>
      </c>
      <c r="G1987" s="11" t="s">
        <v>87</v>
      </c>
      <c r="H1987" s="106"/>
      <c r="I1987" s="106"/>
    </row>
    <row r="1988" spans="1:9" ht="14">
      <c r="A1988" s="110"/>
      <c r="B1988" s="111" t="s">
        <v>1196</v>
      </c>
      <c r="C1988" s="112" t="s">
        <v>87</v>
      </c>
      <c r="D1988" s="110" t="s">
        <v>87</v>
      </c>
      <c r="E1988" s="113" t="s">
        <v>87</v>
      </c>
      <c r="F1988" s="11" t="s">
        <v>87</v>
      </c>
      <c r="G1988" s="11" t="s">
        <v>87</v>
      </c>
      <c r="H1988" s="106"/>
      <c r="I1988" s="106"/>
    </row>
    <row r="1989" spans="1:9" ht="14">
      <c r="A1989" s="110"/>
      <c r="B1989" s="111" t="s">
        <v>1196</v>
      </c>
      <c r="C1989" s="112" t="s">
        <v>87</v>
      </c>
      <c r="D1989" s="110" t="s">
        <v>87</v>
      </c>
      <c r="E1989" s="113" t="s">
        <v>87</v>
      </c>
      <c r="F1989" s="11" t="s">
        <v>87</v>
      </c>
      <c r="G1989" s="11" t="s">
        <v>87</v>
      </c>
      <c r="H1989" s="106"/>
      <c r="I1989" s="106"/>
    </row>
    <row r="1990" spans="1:9" ht="14">
      <c r="A1990" s="110"/>
      <c r="B1990" s="111" t="s">
        <v>1196</v>
      </c>
      <c r="C1990" s="112" t="s">
        <v>87</v>
      </c>
      <c r="D1990" s="110" t="s">
        <v>87</v>
      </c>
      <c r="E1990" s="113" t="s">
        <v>87</v>
      </c>
      <c r="F1990" s="11" t="s">
        <v>87</v>
      </c>
      <c r="G1990" s="11" t="s">
        <v>87</v>
      </c>
      <c r="H1990" s="106"/>
      <c r="I1990" s="106"/>
    </row>
    <row r="1991" spans="1:9" ht="14">
      <c r="A1991" s="110"/>
      <c r="B1991" s="111" t="s">
        <v>1196</v>
      </c>
      <c r="C1991" s="112" t="s">
        <v>87</v>
      </c>
      <c r="D1991" s="110" t="s">
        <v>87</v>
      </c>
      <c r="E1991" s="113" t="s">
        <v>87</v>
      </c>
      <c r="F1991" s="11" t="s">
        <v>87</v>
      </c>
      <c r="G1991" s="11" t="s">
        <v>87</v>
      </c>
      <c r="H1991" s="106"/>
      <c r="I1991" s="106"/>
    </row>
    <row r="1992" spans="1:9" ht="14">
      <c r="A1992" s="110"/>
      <c r="B1992" s="111" t="s">
        <v>1196</v>
      </c>
      <c r="C1992" s="112" t="s">
        <v>87</v>
      </c>
      <c r="D1992" s="110" t="s">
        <v>87</v>
      </c>
      <c r="E1992" s="113" t="s">
        <v>87</v>
      </c>
      <c r="F1992" s="11" t="s">
        <v>87</v>
      </c>
      <c r="G1992" s="11" t="s">
        <v>87</v>
      </c>
      <c r="H1992" s="106"/>
      <c r="I1992" s="106"/>
    </row>
    <row r="1993" spans="1:9" ht="14">
      <c r="A1993" s="110"/>
      <c r="B1993" s="111" t="s">
        <v>1196</v>
      </c>
      <c r="C1993" s="112" t="s">
        <v>87</v>
      </c>
      <c r="D1993" s="110" t="s">
        <v>87</v>
      </c>
      <c r="E1993" s="113" t="s">
        <v>87</v>
      </c>
      <c r="F1993" s="11" t="s">
        <v>87</v>
      </c>
      <c r="G1993" s="11" t="s">
        <v>87</v>
      </c>
      <c r="H1993" s="106"/>
      <c r="I1993" s="106"/>
    </row>
    <row r="1994" spans="1:9" ht="14">
      <c r="A1994" s="110"/>
      <c r="B1994" s="111" t="s">
        <v>1196</v>
      </c>
      <c r="C1994" s="112" t="s">
        <v>87</v>
      </c>
      <c r="D1994" s="110" t="s">
        <v>87</v>
      </c>
      <c r="E1994" s="113" t="s">
        <v>87</v>
      </c>
      <c r="F1994" s="11" t="s">
        <v>87</v>
      </c>
      <c r="G1994" s="11" t="s">
        <v>87</v>
      </c>
      <c r="H1994" s="106"/>
      <c r="I1994" s="106"/>
    </row>
    <row r="1995" spans="1:9" ht="14">
      <c r="A1995" s="110"/>
      <c r="B1995" s="111" t="s">
        <v>1196</v>
      </c>
      <c r="C1995" s="112" t="s">
        <v>87</v>
      </c>
      <c r="D1995" s="110" t="s">
        <v>87</v>
      </c>
      <c r="E1995" s="113" t="s">
        <v>87</v>
      </c>
      <c r="F1995" s="11" t="s">
        <v>87</v>
      </c>
      <c r="G1995" s="11" t="s">
        <v>87</v>
      </c>
      <c r="H1995" s="106"/>
      <c r="I1995" s="106"/>
    </row>
    <row r="1996" spans="1:9" ht="14">
      <c r="A1996" s="110"/>
      <c r="B1996" s="111" t="s">
        <v>1196</v>
      </c>
      <c r="C1996" s="112" t="s">
        <v>87</v>
      </c>
      <c r="D1996" s="110" t="s">
        <v>87</v>
      </c>
      <c r="E1996" s="113" t="s">
        <v>87</v>
      </c>
      <c r="F1996" s="11" t="s">
        <v>87</v>
      </c>
      <c r="G1996" s="11" t="s">
        <v>87</v>
      </c>
      <c r="H1996" s="106"/>
      <c r="I1996" s="106"/>
    </row>
    <row r="1997" spans="1:9" ht="14">
      <c r="A1997" s="110"/>
      <c r="B1997" s="111" t="s">
        <v>1196</v>
      </c>
      <c r="C1997" s="112" t="s">
        <v>87</v>
      </c>
      <c r="D1997" s="110" t="s">
        <v>87</v>
      </c>
      <c r="E1997" s="113" t="s">
        <v>87</v>
      </c>
      <c r="F1997" s="11" t="s">
        <v>87</v>
      </c>
      <c r="G1997" s="11" t="s">
        <v>87</v>
      </c>
      <c r="H1997" s="106"/>
      <c r="I1997" s="106"/>
    </row>
    <row r="1998" spans="1:9" ht="14">
      <c r="A1998" s="110"/>
      <c r="B1998" s="111" t="s">
        <v>1196</v>
      </c>
      <c r="C1998" s="112" t="s">
        <v>87</v>
      </c>
      <c r="D1998" s="110" t="s">
        <v>87</v>
      </c>
      <c r="E1998" s="113" t="s">
        <v>87</v>
      </c>
      <c r="F1998" s="11" t="s">
        <v>87</v>
      </c>
      <c r="G1998" s="11" t="s">
        <v>87</v>
      </c>
      <c r="H1998" s="106"/>
      <c r="I1998" s="106"/>
    </row>
    <row r="1999" spans="1:9" ht="14">
      <c r="A1999" s="110"/>
      <c r="B1999" s="111" t="s">
        <v>1196</v>
      </c>
      <c r="C1999" s="112" t="s">
        <v>87</v>
      </c>
      <c r="D1999" s="110" t="s">
        <v>87</v>
      </c>
      <c r="E1999" s="113" t="s">
        <v>87</v>
      </c>
      <c r="F1999" s="11" t="s">
        <v>87</v>
      </c>
      <c r="G1999" s="11" t="s">
        <v>87</v>
      </c>
      <c r="H1999" s="106"/>
      <c r="I1999" s="106"/>
    </row>
    <row r="2000" spans="1:9" ht="14">
      <c r="A2000" s="110"/>
      <c r="B2000" s="111" t="s">
        <v>1196</v>
      </c>
      <c r="C2000" s="112" t="s">
        <v>87</v>
      </c>
      <c r="D2000" s="110" t="s">
        <v>87</v>
      </c>
      <c r="E2000" s="113" t="s">
        <v>87</v>
      </c>
      <c r="F2000" s="11" t="s">
        <v>87</v>
      </c>
      <c r="G2000" s="11" t="s">
        <v>87</v>
      </c>
      <c r="H2000" s="106"/>
      <c r="I2000" s="106"/>
    </row>
    <row r="2001" spans="1:9" ht="14">
      <c r="A2001" s="110"/>
      <c r="B2001" s="111"/>
      <c r="C2001" s="112"/>
      <c r="D2001" s="110"/>
      <c r="E2001" s="113"/>
      <c r="F2001" s="11"/>
      <c r="G2001" s="11"/>
      <c r="H2001" s="106"/>
      <c r="I2001" s="106"/>
    </row>
    <row r="2002" spans="1:9" ht="14">
      <c r="A2002" s="110"/>
      <c r="B2002" s="111"/>
      <c r="C2002" s="112"/>
      <c r="D2002" s="110"/>
      <c r="E2002" s="113"/>
      <c r="F2002" s="11"/>
      <c r="G2002" s="11"/>
      <c r="H2002" s="106"/>
      <c r="I2002" s="106"/>
    </row>
    <row r="2003" spans="1:9" ht="14">
      <c r="A2003" s="110"/>
      <c r="B2003" s="111"/>
      <c r="C2003" s="112"/>
      <c r="D2003" s="110"/>
      <c r="E2003" s="113"/>
      <c r="F2003" s="11"/>
      <c r="G2003" s="11"/>
      <c r="H2003" s="106"/>
      <c r="I2003" s="106"/>
    </row>
    <row r="2004" spans="1:9" ht="14">
      <c r="A2004" s="110"/>
      <c r="B2004" s="111"/>
      <c r="C2004" s="112"/>
      <c r="D2004" s="110"/>
      <c r="E2004" s="113"/>
      <c r="F2004" s="11"/>
      <c r="G2004" s="11"/>
      <c r="H2004" s="106"/>
      <c r="I2004" s="106"/>
    </row>
    <row r="2005" spans="1:9" ht="14">
      <c r="A2005" s="110"/>
      <c r="B2005" s="111"/>
      <c r="C2005" s="112"/>
      <c r="D2005" s="110"/>
      <c r="E2005" s="113"/>
      <c r="F2005" s="11"/>
      <c r="G2005" s="11"/>
      <c r="H2005" s="106"/>
      <c r="I2005" s="106"/>
    </row>
    <row r="2006" spans="1:9" ht="14">
      <c r="A2006" s="110"/>
      <c r="B2006" s="111"/>
      <c r="C2006" s="112"/>
      <c r="D2006" s="110"/>
      <c r="E2006" s="113"/>
      <c r="F2006" s="11"/>
      <c r="G2006" s="11"/>
      <c r="H2006" s="106"/>
      <c r="I2006" s="106"/>
    </row>
    <row r="2007" spans="1:9" ht="14">
      <c r="A2007" s="110"/>
      <c r="B2007" s="111"/>
      <c r="C2007" s="112"/>
      <c r="D2007" s="110"/>
      <c r="E2007" s="113"/>
      <c r="F2007" s="11"/>
      <c r="G2007" s="11"/>
      <c r="H2007" s="106"/>
      <c r="I2007" s="106"/>
    </row>
    <row r="2008" spans="1:9" ht="14">
      <c r="A2008" s="110"/>
      <c r="B2008" s="111"/>
      <c r="C2008" s="112"/>
      <c r="D2008" s="110"/>
      <c r="E2008" s="113"/>
      <c r="F2008" s="11"/>
      <c r="G2008" s="11"/>
      <c r="H2008" s="106"/>
      <c r="I2008" s="106"/>
    </row>
    <row r="2009" spans="1:9" ht="14">
      <c r="A2009" s="110"/>
      <c r="B2009" s="111"/>
      <c r="C2009" s="112"/>
      <c r="D2009" s="110"/>
      <c r="E2009" s="113"/>
      <c r="F2009" s="11"/>
      <c r="G2009" s="11"/>
      <c r="H2009" s="106"/>
      <c r="I2009" s="106"/>
    </row>
    <row r="2010" spans="1:9" ht="14">
      <c r="A2010" s="110"/>
      <c r="B2010" s="111"/>
      <c r="C2010" s="112"/>
      <c r="D2010" s="110"/>
      <c r="E2010" s="113"/>
      <c r="F2010" s="11"/>
      <c r="G2010" s="11"/>
      <c r="H2010" s="106"/>
      <c r="I2010" s="106"/>
    </row>
    <row r="2011" spans="1:9" ht="14">
      <c r="A2011" s="110"/>
      <c r="B2011" s="111"/>
      <c r="C2011" s="112"/>
      <c r="D2011" s="110"/>
      <c r="E2011" s="113"/>
      <c r="F2011" s="11"/>
      <c r="G2011" s="11"/>
      <c r="H2011" s="106"/>
      <c r="I2011" s="106"/>
    </row>
    <row r="2012" spans="1:9" ht="14">
      <c r="A2012" s="110"/>
      <c r="B2012" s="111"/>
      <c r="C2012" s="112"/>
      <c r="D2012" s="110"/>
      <c r="E2012" s="113"/>
      <c r="F2012" s="11"/>
      <c r="G2012" s="11"/>
      <c r="H2012" s="106"/>
      <c r="I2012" s="106"/>
    </row>
    <row r="2013" spans="1:9" ht="14">
      <c r="A2013" s="110"/>
      <c r="B2013" s="111"/>
      <c r="C2013" s="112"/>
      <c r="D2013" s="110"/>
      <c r="E2013" s="113"/>
      <c r="F2013" s="11"/>
      <c r="G2013" s="11"/>
      <c r="H2013" s="106"/>
      <c r="I2013" s="106"/>
    </row>
    <row r="2014" spans="1:9" ht="14">
      <c r="A2014" s="110"/>
      <c r="B2014" s="111"/>
      <c r="C2014" s="112"/>
      <c r="D2014" s="110"/>
      <c r="E2014" s="113"/>
      <c r="F2014" s="11"/>
      <c r="G2014" s="11"/>
      <c r="H2014" s="106"/>
      <c r="I2014" s="106"/>
    </row>
    <row r="2015" spans="1:9" ht="14">
      <c r="A2015" s="110"/>
      <c r="B2015" s="111"/>
      <c r="C2015" s="112"/>
      <c r="D2015" s="110"/>
      <c r="E2015" s="113"/>
      <c r="F2015" s="11"/>
      <c r="G2015" s="11"/>
      <c r="H2015" s="106"/>
      <c r="I2015" s="106"/>
    </row>
    <row r="2016" spans="1:9" ht="14">
      <c r="A2016" s="110"/>
      <c r="B2016" s="111"/>
      <c r="C2016" s="112"/>
      <c r="D2016" s="110"/>
      <c r="E2016" s="113"/>
      <c r="F2016" s="11"/>
      <c r="G2016" s="11"/>
      <c r="H2016" s="106"/>
      <c r="I2016" s="106"/>
    </row>
    <row r="2017" spans="1:9" ht="14">
      <c r="A2017" s="110"/>
      <c r="B2017" s="111"/>
      <c r="C2017" s="112"/>
      <c r="D2017" s="110"/>
      <c r="E2017" s="113"/>
      <c r="F2017" s="11"/>
      <c r="G2017" s="11"/>
      <c r="H2017" s="106"/>
      <c r="I2017" s="106"/>
    </row>
    <row r="2018" spans="1:9" ht="14">
      <c r="A2018" s="110"/>
      <c r="B2018" s="111"/>
      <c r="C2018" s="112"/>
      <c r="D2018" s="110"/>
      <c r="E2018" s="113"/>
      <c r="F2018" s="11"/>
      <c r="G2018" s="11"/>
      <c r="H2018" s="106"/>
      <c r="I2018" s="106"/>
    </row>
    <row r="2019" spans="1:9" ht="14">
      <c r="A2019" s="110"/>
      <c r="B2019" s="111"/>
      <c r="C2019" s="112"/>
      <c r="D2019" s="110"/>
      <c r="E2019" s="113"/>
      <c r="F2019" s="11"/>
      <c r="G2019" s="11"/>
      <c r="H2019" s="106"/>
      <c r="I2019" s="106"/>
    </row>
    <row r="2020" spans="1:9" ht="14">
      <c r="A2020" s="110"/>
      <c r="B2020" s="111"/>
      <c r="C2020" s="112"/>
      <c r="D2020" s="110"/>
      <c r="E2020" s="113"/>
      <c r="F2020" s="11"/>
      <c r="G2020" s="11"/>
      <c r="H2020" s="106"/>
      <c r="I2020" s="106"/>
    </row>
    <row r="2021" spans="1:9" ht="14">
      <c r="A2021" s="110"/>
      <c r="B2021" s="111"/>
      <c r="C2021" s="112"/>
      <c r="D2021" s="110"/>
      <c r="E2021" s="113"/>
      <c r="F2021" s="11"/>
      <c r="G2021" s="11"/>
      <c r="H2021" s="106"/>
      <c r="I2021" s="106"/>
    </row>
    <row r="2022" spans="1:9" ht="14">
      <c r="A2022" s="110"/>
      <c r="B2022" s="111"/>
      <c r="C2022" s="112"/>
      <c r="D2022" s="110"/>
      <c r="E2022" s="113"/>
      <c r="F2022" s="11"/>
      <c r="G2022" s="11"/>
      <c r="H2022" s="106"/>
      <c r="I2022" s="106"/>
    </row>
    <row r="2023" spans="1:9" ht="14">
      <c r="A2023" s="110"/>
      <c r="B2023" s="111"/>
      <c r="C2023" s="112"/>
      <c r="D2023" s="110"/>
      <c r="E2023" s="113"/>
      <c r="F2023" s="11"/>
      <c r="G2023" s="11"/>
      <c r="H2023" s="106"/>
      <c r="I2023" s="106"/>
    </row>
    <row r="2024" spans="1:9" ht="14">
      <c r="A2024" s="110"/>
      <c r="B2024" s="111"/>
      <c r="C2024" s="112"/>
      <c r="D2024" s="110"/>
      <c r="E2024" s="113"/>
      <c r="F2024" s="11"/>
      <c r="G2024" s="11"/>
      <c r="H2024" s="106"/>
      <c r="I2024" s="106"/>
    </row>
    <row r="2025" spans="1:9" ht="14">
      <c r="A2025" s="110"/>
      <c r="B2025" s="111"/>
      <c r="C2025" s="112"/>
      <c r="D2025" s="110"/>
      <c r="E2025" s="113"/>
      <c r="F2025" s="11"/>
      <c r="G2025" s="11"/>
      <c r="H2025" s="106"/>
      <c r="I2025" s="106"/>
    </row>
    <row r="2026" spans="1:9" ht="14">
      <c r="A2026" s="110"/>
      <c r="B2026" s="111"/>
      <c r="C2026" s="112"/>
      <c r="D2026" s="110"/>
      <c r="E2026" s="113"/>
      <c r="F2026" s="11"/>
      <c r="G2026" s="11"/>
      <c r="H2026" s="106"/>
      <c r="I2026" s="106"/>
    </row>
    <row r="2027" spans="1:9" ht="14">
      <c r="A2027" s="110"/>
      <c r="B2027" s="111"/>
      <c r="C2027" s="112"/>
      <c r="D2027" s="110"/>
      <c r="E2027" s="113"/>
      <c r="F2027" s="11"/>
      <c r="G2027" s="11"/>
      <c r="H2027" s="106"/>
      <c r="I2027" s="106"/>
    </row>
    <row r="2028" spans="1:9" ht="14">
      <c r="A2028" s="110"/>
      <c r="B2028" s="111"/>
      <c r="C2028" s="112"/>
      <c r="D2028" s="110"/>
      <c r="E2028" s="113"/>
      <c r="F2028" s="11"/>
      <c r="G2028" s="11"/>
      <c r="H2028" s="106"/>
      <c r="I2028" s="106"/>
    </row>
    <row r="2029" spans="1:9" ht="14">
      <c r="A2029" s="110"/>
      <c r="B2029" s="111"/>
      <c r="C2029" s="112"/>
      <c r="D2029" s="110"/>
      <c r="E2029" s="113"/>
      <c r="F2029" s="11"/>
      <c r="G2029" s="11"/>
      <c r="H2029" s="106"/>
      <c r="I2029" s="106"/>
    </row>
    <row r="2030" spans="1:9" ht="14">
      <c r="A2030" s="110"/>
      <c r="B2030" s="111"/>
      <c r="C2030" s="112"/>
      <c r="D2030" s="110"/>
      <c r="E2030" s="113"/>
      <c r="F2030" s="11"/>
      <c r="G2030" s="11"/>
      <c r="H2030" s="106"/>
      <c r="I2030" s="106"/>
    </row>
    <row r="2031" spans="1:9" ht="14">
      <c r="A2031" s="110"/>
      <c r="B2031" s="111"/>
      <c r="C2031" s="112"/>
      <c r="D2031" s="110"/>
      <c r="E2031" s="113"/>
      <c r="F2031" s="11"/>
      <c r="G2031" s="11"/>
      <c r="H2031" s="106"/>
      <c r="I2031" s="106"/>
    </row>
    <row r="2032" spans="1:9" ht="14">
      <c r="A2032" s="110"/>
      <c r="B2032" s="111"/>
      <c r="C2032" s="112"/>
      <c r="D2032" s="110"/>
      <c r="E2032" s="113"/>
      <c r="F2032" s="11"/>
      <c r="G2032" s="11"/>
      <c r="H2032" s="106"/>
      <c r="I2032" s="106"/>
    </row>
    <row r="2033" spans="1:9" ht="14">
      <c r="A2033" s="110"/>
      <c r="B2033" s="111"/>
      <c r="C2033" s="112"/>
      <c r="D2033" s="110"/>
      <c r="E2033" s="113"/>
      <c r="F2033" s="11"/>
      <c r="G2033" s="11"/>
      <c r="H2033" s="106"/>
      <c r="I2033" s="106"/>
    </row>
    <row r="2034" spans="1:9" ht="14">
      <c r="A2034" s="110"/>
      <c r="B2034" s="111"/>
      <c r="C2034" s="112"/>
      <c r="D2034" s="110"/>
      <c r="E2034" s="113"/>
      <c r="F2034" s="11"/>
      <c r="G2034" s="11"/>
      <c r="H2034" s="106"/>
      <c r="I2034" s="106"/>
    </row>
    <row r="2035" spans="1:9" ht="14">
      <c r="A2035" s="110"/>
      <c r="B2035" s="111"/>
      <c r="C2035" s="112"/>
      <c r="D2035" s="110"/>
      <c r="E2035" s="113"/>
      <c r="F2035" s="11"/>
      <c r="G2035" s="11"/>
      <c r="H2035" s="106"/>
      <c r="I2035" s="106"/>
    </row>
    <row r="2036" spans="1:9" ht="14">
      <c r="A2036" s="110"/>
      <c r="B2036" s="111"/>
      <c r="C2036" s="112"/>
      <c r="D2036" s="110"/>
      <c r="E2036" s="113"/>
      <c r="F2036" s="11"/>
      <c r="G2036" s="11"/>
      <c r="H2036" s="106"/>
      <c r="I2036" s="106"/>
    </row>
    <row r="2037" spans="1:9" ht="14">
      <c r="A2037" s="110"/>
      <c r="B2037" s="111"/>
      <c r="C2037" s="112"/>
      <c r="D2037" s="110"/>
      <c r="E2037" s="113"/>
      <c r="F2037" s="11"/>
      <c r="G2037" s="11"/>
      <c r="H2037" s="106"/>
      <c r="I2037" s="106"/>
    </row>
    <row r="2038" spans="1:9" ht="14">
      <c r="A2038" s="110"/>
      <c r="B2038" s="111"/>
      <c r="C2038" s="112"/>
      <c r="D2038" s="110"/>
      <c r="E2038" s="113"/>
      <c r="F2038" s="11"/>
      <c r="G2038" s="11"/>
      <c r="H2038" s="106"/>
      <c r="I2038" s="106"/>
    </row>
    <row r="2039" spans="1:9" ht="14">
      <c r="A2039" s="110"/>
      <c r="B2039" s="111"/>
      <c r="C2039" s="112"/>
      <c r="D2039" s="110"/>
      <c r="E2039" s="113"/>
      <c r="F2039" s="11"/>
      <c r="G2039" s="11"/>
      <c r="H2039" s="106"/>
      <c r="I2039" s="106"/>
    </row>
    <row r="2040" spans="1:9" ht="14">
      <c r="A2040" s="110"/>
      <c r="B2040" s="111"/>
      <c r="C2040" s="112"/>
      <c r="D2040" s="110"/>
      <c r="E2040" s="113"/>
      <c r="F2040" s="11"/>
      <c r="G2040" s="11"/>
      <c r="H2040" s="106"/>
      <c r="I2040" s="106"/>
    </row>
    <row r="2041" spans="1:9" ht="14">
      <c r="A2041" s="110"/>
      <c r="B2041" s="111"/>
      <c r="C2041" s="112"/>
      <c r="D2041" s="110"/>
      <c r="E2041" s="113"/>
      <c r="F2041" s="11"/>
      <c r="G2041" s="11"/>
      <c r="H2041" s="106"/>
      <c r="I2041" s="106"/>
    </row>
    <row r="2042" spans="1:9" ht="14">
      <c r="A2042" s="110"/>
      <c r="B2042" s="111"/>
      <c r="C2042" s="112"/>
      <c r="D2042" s="110"/>
      <c r="E2042" s="113"/>
      <c r="F2042" s="11"/>
      <c r="G2042" s="11"/>
      <c r="H2042" s="106"/>
      <c r="I2042" s="106"/>
    </row>
    <row r="2043" spans="1:9" ht="14">
      <c r="A2043" s="110"/>
      <c r="B2043" s="111"/>
      <c r="C2043" s="112"/>
      <c r="D2043" s="110"/>
      <c r="E2043" s="113"/>
      <c r="F2043" s="11"/>
      <c r="G2043" s="11"/>
      <c r="H2043" s="106"/>
      <c r="I2043" s="106"/>
    </row>
    <row r="2044" spans="1:9" ht="14">
      <c r="A2044" s="110"/>
      <c r="B2044" s="111"/>
      <c r="C2044" s="112"/>
      <c r="D2044" s="110"/>
      <c r="E2044" s="113"/>
      <c r="F2044" s="11"/>
      <c r="G2044" s="11"/>
      <c r="H2044" s="106"/>
      <c r="I2044" s="106"/>
    </row>
    <row r="2045" spans="1:9" ht="14">
      <c r="A2045" s="110"/>
      <c r="B2045" s="111"/>
      <c r="C2045" s="112"/>
      <c r="D2045" s="110"/>
      <c r="E2045" s="113"/>
      <c r="F2045" s="11"/>
      <c r="G2045" s="11"/>
      <c r="H2045" s="106"/>
      <c r="I2045" s="106"/>
    </row>
    <row r="2046" spans="1:9" ht="14">
      <c r="A2046" s="110"/>
      <c r="B2046" s="111"/>
      <c r="C2046" s="112"/>
      <c r="D2046" s="110"/>
      <c r="E2046" s="113"/>
      <c r="F2046" s="11"/>
      <c r="G2046" s="11"/>
      <c r="H2046" s="106"/>
      <c r="I2046" s="106"/>
    </row>
    <row r="2047" spans="1:9" ht="14">
      <c r="A2047" s="110"/>
      <c r="B2047" s="111"/>
      <c r="C2047" s="112"/>
      <c r="D2047" s="110"/>
      <c r="E2047" s="113"/>
      <c r="F2047" s="11"/>
      <c r="G2047" s="11"/>
      <c r="H2047" s="106"/>
      <c r="I2047" s="106"/>
    </row>
    <row r="2048" spans="1:9" ht="14">
      <c r="A2048" s="110"/>
      <c r="B2048" s="111"/>
      <c r="C2048" s="112"/>
      <c r="D2048" s="110"/>
      <c r="E2048" s="113"/>
      <c r="F2048" s="11"/>
      <c r="G2048" s="11"/>
      <c r="H2048" s="106"/>
      <c r="I2048" s="106"/>
    </row>
    <row r="2049" spans="1:9" ht="14">
      <c r="A2049" s="110"/>
      <c r="B2049" s="111"/>
      <c r="C2049" s="112"/>
      <c r="D2049" s="110"/>
      <c r="E2049" s="113"/>
      <c r="F2049" s="11"/>
      <c r="G2049" s="11"/>
      <c r="H2049" s="106"/>
      <c r="I2049" s="106"/>
    </row>
    <row r="2050" spans="1:9" ht="14">
      <c r="A2050" s="110"/>
      <c r="B2050" s="111"/>
      <c r="C2050" s="112"/>
      <c r="D2050" s="110"/>
      <c r="E2050" s="113"/>
      <c r="F2050" s="11"/>
      <c r="G2050" s="11"/>
      <c r="H2050" s="106"/>
      <c r="I2050" s="106"/>
    </row>
    <row r="2051" spans="1:9" ht="14">
      <c r="A2051" s="110"/>
      <c r="B2051" s="111"/>
      <c r="C2051" s="112"/>
      <c r="D2051" s="110"/>
      <c r="E2051" s="113"/>
      <c r="F2051" s="11"/>
      <c r="G2051" s="11"/>
      <c r="H2051" s="106"/>
      <c r="I2051" s="106"/>
    </row>
    <row r="2052" spans="1:9" ht="14">
      <c r="A2052" s="110"/>
      <c r="B2052" s="111"/>
      <c r="C2052" s="112"/>
      <c r="D2052" s="110"/>
      <c r="E2052" s="113"/>
      <c r="F2052" s="11"/>
      <c r="G2052" s="11"/>
      <c r="H2052" s="106"/>
      <c r="I2052" s="106"/>
    </row>
    <row r="2053" spans="1:9" ht="14">
      <c r="A2053" s="110"/>
      <c r="B2053" s="111"/>
      <c r="C2053" s="112"/>
      <c r="D2053" s="110"/>
      <c r="E2053" s="113"/>
      <c r="F2053" s="11"/>
      <c r="G2053" s="11"/>
      <c r="H2053" s="106"/>
      <c r="I2053" s="106"/>
    </row>
    <row r="2054" spans="1:9" ht="14">
      <c r="A2054" s="110"/>
      <c r="B2054" s="111"/>
      <c r="C2054" s="112"/>
      <c r="D2054" s="110"/>
      <c r="E2054" s="113"/>
      <c r="F2054" s="11"/>
      <c r="G2054" s="11"/>
      <c r="H2054" s="106"/>
      <c r="I2054" s="106"/>
    </row>
    <row r="2055" spans="1:9" ht="14">
      <c r="A2055" s="110"/>
      <c r="B2055" s="111"/>
      <c r="C2055" s="112"/>
      <c r="D2055" s="110"/>
      <c r="E2055" s="113"/>
      <c r="F2055" s="11"/>
      <c r="G2055" s="11"/>
      <c r="H2055" s="106"/>
      <c r="I2055" s="106"/>
    </row>
    <row r="2056" spans="1:9" ht="14">
      <c r="A2056" s="110"/>
      <c r="B2056" s="111"/>
      <c r="C2056" s="112"/>
      <c r="D2056" s="110"/>
      <c r="E2056" s="113"/>
      <c r="F2056" s="11"/>
      <c r="G2056" s="11"/>
      <c r="H2056" s="106"/>
      <c r="I2056" s="106"/>
    </row>
    <row r="2057" spans="1:9" ht="14">
      <c r="A2057" s="110"/>
      <c r="B2057" s="111"/>
      <c r="C2057" s="112"/>
      <c r="D2057" s="110"/>
      <c r="E2057" s="113"/>
      <c r="F2057" s="11"/>
      <c r="G2057" s="11"/>
      <c r="H2057" s="106"/>
      <c r="I2057" s="106"/>
    </row>
    <row r="2058" spans="1:9" ht="14">
      <c r="A2058" s="110"/>
      <c r="B2058" s="111"/>
      <c r="C2058" s="112"/>
      <c r="D2058" s="110"/>
      <c r="E2058" s="113"/>
      <c r="F2058" s="11"/>
      <c r="G2058" s="11"/>
      <c r="H2058" s="106"/>
      <c r="I2058" s="106"/>
    </row>
    <row r="2059" spans="1:9" ht="14">
      <c r="A2059" s="110"/>
      <c r="B2059" s="111"/>
      <c r="C2059" s="112"/>
      <c r="D2059" s="110"/>
      <c r="E2059" s="113"/>
      <c r="F2059" s="11"/>
      <c r="G2059" s="11"/>
      <c r="H2059" s="106"/>
      <c r="I2059" s="106"/>
    </row>
    <row r="2060" spans="1:9" ht="14">
      <c r="A2060" s="110"/>
      <c r="B2060" s="111"/>
      <c r="C2060" s="112"/>
      <c r="D2060" s="110"/>
      <c r="E2060" s="113"/>
      <c r="F2060" s="11"/>
      <c r="G2060" s="11"/>
      <c r="H2060" s="106"/>
      <c r="I2060" s="106"/>
    </row>
    <row r="2061" spans="1:9" ht="14">
      <c r="A2061" s="110"/>
      <c r="B2061" s="111"/>
      <c r="C2061" s="112"/>
      <c r="D2061" s="110"/>
      <c r="E2061" s="113"/>
      <c r="F2061" s="11"/>
      <c r="G2061" s="11"/>
      <c r="H2061" s="106"/>
      <c r="I2061" s="106"/>
    </row>
    <row r="2062" spans="1:9" ht="14">
      <c r="A2062" s="110"/>
      <c r="B2062" s="111"/>
      <c r="C2062" s="112"/>
      <c r="D2062" s="110"/>
      <c r="E2062" s="113"/>
      <c r="F2062" s="11"/>
      <c r="G2062" s="11"/>
      <c r="H2062" s="106"/>
      <c r="I2062" s="106"/>
    </row>
    <row r="2063" spans="1:9" ht="14">
      <c r="A2063" s="110"/>
      <c r="B2063" s="111"/>
      <c r="C2063" s="112"/>
      <c r="D2063" s="110"/>
      <c r="E2063" s="113"/>
      <c r="F2063" s="11"/>
      <c r="G2063" s="11"/>
      <c r="H2063" s="106"/>
      <c r="I2063" s="106"/>
    </row>
    <row r="2064" spans="1:9" ht="14">
      <c r="A2064" s="110"/>
      <c r="B2064" s="111"/>
      <c r="C2064" s="112"/>
      <c r="D2064" s="110"/>
      <c r="E2064" s="113"/>
      <c r="F2064" s="11"/>
      <c r="G2064" s="11"/>
      <c r="H2064" s="106"/>
      <c r="I2064" s="106"/>
    </row>
    <row r="2065" spans="1:9" ht="14">
      <c r="A2065" s="110"/>
      <c r="B2065" s="111"/>
      <c r="C2065" s="112"/>
      <c r="D2065" s="110"/>
      <c r="E2065" s="113"/>
      <c r="F2065" s="11"/>
      <c r="G2065" s="11"/>
      <c r="H2065" s="106"/>
      <c r="I2065" s="106"/>
    </row>
    <row r="2066" spans="1:9" ht="14">
      <c r="A2066" s="110"/>
      <c r="B2066" s="111"/>
      <c r="C2066" s="112"/>
      <c r="D2066" s="110"/>
      <c r="E2066" s="113"/>
      <c r="F2066" s="11"/>
      <c r="G2066" s="11"/>
      <c r="H2066" s="106"/>
      <c r="I2066" s="106"/>
    </row>
    <row r="2067" spans="1:9" ht="14">
      <c r="A2067" s="110"/>
      <c r="B2067" s="111"/>
      <c r="C2067" s="112"/>
      <c r="D2067" s="110"/>
      <c r="E2067" s="113"/>
      <c r="F2067" s="11"/>
      <c r="G2067" s="11"/>
      <c r="H2067" s="106"/>
      <c r="I2067" s="106"/>
    </row>
    <row r="2068" spans="1:9" ht="14">
      <c r="A2068" s="110"/>
      <c r="B2068" s="111"/>
      <c r="C2068" s="112"/>
      <c r="D2068" s="110"/>
      <c r="E2068" s="113"/>
      <c r="F2068" s="11"/>
      <c r="G2068" s="11"/>
      <c r="H2068" s="106"/>
      <c r="I2068" s="106"/>
    </row>
    <row r="2069" spans="1:9" ht="14">
      <c r="A2069" s="110"/>
      <c r="B2069" s="111"/>
      <c r="C2069" s="112"/>
      <c r="D2069" s="110"/>
      <c r="E2069" s="113"/>
      <c r="F2069" s="11"/>
      <c r="G2069" s="11"/>
      <c r="H2069" s="106"/>
      <c r="I2069" s="106"/>
    </row>
    <row r="2070" spans="1:9" ht="14">
      <c r="A2070" s="110"/>
      <c r="B2070" s="111"/>
      <c r="C2070" s="112"/>
      <c r="D2070" s="110"/>
      <c r="E2070" s="113"/>
      <c r="F2070" s="11"/>
      <c r="G2070" s="11"/>
      <c r="H2070" s="106"/>
      <c r="I2070" s="106"/>
    </row>
    <row r="2071" spans="1:9" ht="14">
      <c r="A2071" s="110"/>
      <c r="B2071" s="111"/>
      <c r="C2071" s="112"/>
      <c r="D2071" s="110"/>
      <c r="E2071" s="113"/>
      <c r="F2071" s="11"/>
      <c r="G2071" s="11"/>
      <c r="H2071" s="106"/>
      <c r="I2071" s="106"/>
    </row>
    <row r="2072" spans="1:9" ht="14">
      <c r="A2072" s="110"/>
      <c r="B2072" s="111"/>
      <c r="C2072" s="112"/>
      <c r="D2072" s="110"/>
      <c r="E2072" s="113"/>
      <c r="F2072" s="11"/>
      <c r="G2072" s="11"/>
      <c r="H2072" s="106"/>
      <c r="I2072" s="106"/>
    </row>
    <row r="2073" spans="1:9" ht="14">
      <c r="A2073" s="110"/>
      <c r="B2073" s="111"/>
      <c r="C2073" s="112"/>
      <c r="D2073" s="110"/>
      <c r="E2073" s="113"/>
      <c r="F2073" s="11"/>
      <c r="G2073" s="11"/>
      <c r="H2073" s="106"/>
      <c r="I2073" s="106"/>
    </row>
    <row r="2074" spans="1:9" ht="14">
      <c r="A2074" s="110"/>
      <c r="B2074" s="111"/>
      <c r="C2074" s="112"/>
      <c r="D2074" s="110"/>
      <c r="E2074" s="113"/>
      <c r="F2074" s="11"/>
      <c r="G2074" s="11"/>
      <c r="H2074" s="106"/>
      <c r="I2074" s="106"/>
    </row>
    <row r="2075" spans="1:9" ht="14">
      <c r="A2075" s="110"/>
      <c r="B2075" s="111"/>
      <c r="C2075" s="112"/>
      <c r="D2075" s="110"/>
      <c r="E2075" s="113"/>
      <c r="F2075" s="11"/>
      <c r="G2075" s="11"/>
      <c r="H2075" s="106"/>
      <c r="I2075" s="106"/>
    </row>
    <row r="2076" spans="1:9" ht="14">
      <c r="A2076" s="110"/>
      <c r="B2076" s="111"/>
      <c r="C2076" s="112"/>
      <c r="D2076" s="110"/>
      <c r="E2076" s="113"/>
      <c r="F2076" s="11"/>
      <c r="G2076" s="11"/>
      <c r="H2076" s="106"/>
      <c r="I2076" s="106"/>
    </row>
    <row r="2077" spans="1:9" ht="14">
      <c r="A2077" s="110"/>
      <c r="B2077" s="111"/>
      <c r="C2077" s="112"/>
      <c r="D2077" s="110"/>
      <c r="E2077" s="113"/>
      <c r="F2077" s="11"/>
      <c r="G2077" s="11"/>
      <c r="H2077" s="106"/>
      <c r="I2077" s="106"/>
    </row>
    <row r="2078" spans="1:9" ht="14">
      <c r="A2078" s="110"/>
      <c r="B2078" s="111"/>
      <c r="C2078" s="112"/>
      <c r="D2078" s="110"/>
      <c r="E2078" s="113"/>
      <c r="F2078" s="11"/>
      <c r="G2078" s="11"/>
      <c r="H2078" s="106"/>
      <c r="I2078" s="106"/>
    </row>
    <row r="2079" spans="1:9" ht="14">
      <c r="A2079" s="110"/>
      <c r="B2079" s="111"/>
      <c r="C2079" s="112"/>
      <c r="D2079" s="110"/>
      <c r="E2079" s="113"/>
      <c r="F2079" s="11"/>
      <c r="G2079" s="11"/>
      <c r="H2079" s="106"/>
      <c r="I2079" s="106"/>
    </row>
    <row r="2080" spans="1:9" ht="14">
      <c r="A2080" s="110"/>
      <c r="B2080" s="111"/>
      <c r="C2080" s="112"/>
      <c r="D2080" s="110"/>
      <c r="E2080" s="113"/>
      <c r="F2080" s="11"/>
      <c r="G2080" s="11"/>
      <c r="H2080" s="106"/>
      <c r="I2080" s="106"/>
    </row>
    <row r="2081" spans="1:9" ht="14">
      <c r="A2081" s="110"/>
      <c r="B2081" s="111"/>
      <c r="C2081" s="112"/>
      <c r="D2081" s="110"/>
      <c r="E2081" s="113"/>
      <c r="F2081" s="11"/>
      <c r="G2081" s="11"/>
      <c r="H2081" s="106"/>
      <c r="I2081" s="106"/>
    </row>
    <row r="2082" spans="1:9" ht="14">
      <c r="A2082" s="110"/>
      <c r="B2082" s="111"/>
      <c r="C2082" s="112"/>
      <c r="D2082" s="110"/>
      <c r="E2082" s="113"/>
      <c r="F2082" s="11"/>
      <c r="G2082" s="11"/>
      <c r="H2082" s="106"/>
      <c r="I2082" s="106"/>
    </row>
    <row r="2083" spans="1:9" ht="14">
      <c r="A2083" s="110"/>
      <c r="B2083" s="111"/>
      <c r="C2083" s="112"/>
      <c r="D2083" s="110"/>
      <c r="E2083" s="113"/>
      <c r="F2083" s="11"/>
      <c r="G2083" s="11"/>
      <c r="H2083" s="106"/>
      <c r="I2083" s="106"/>
    </row>
    <row r="2084" spans="1:9" ht="14">
      <c r="A2084" s="110"/>
      <c r="B2084" s="111"/>
      <c r="C2084" s="112"/>
      <c r="D2084" s="110"/>
      <c r="E2084" s="113"/>
      <c r="F2084" s="11"/>
      <c r="G2084" s="11"/>
      <c r="H2084" s="106"/>
      <c r="I2084" s="106"/>
    </row>
    <row r="2085" spans="1:9" ht="14">
      <c r="A2085" s="110"/>
      <c r="B2085" s="111"/>
      <c r="C2085" s="112"/>
      <c r="D2085" s="110"/>
      <c r="E2085" s="113"/>
      <c r="F2085" s="11"/>
      <c r="G2085" s="11"/>
      <c r="H2085" s="106"/>
      <c r="I2085" s="106"/>
    </row>
    <row r="2086" spans="1:9" ht="14">
      <c r="A2086" s="110"/>
      <c r="B2086" s="111"/>
      <c r="C2086" s="112"/>
      <c r="D2086" s="110"/>
      <c r="E2086" s="113"/>
      <c r="F2086" s="11"/>
      <c r="G2086" s="11"/>
      <c r="H2086" s="106"/>
      <c r="I2086" s="106"/>
    </row>
    <row r="2087" spans="1:9" ht="14">
      <c r="A2087" s="110"/>
      <c r="B2087" s="111"/>
      <c r="C2087" s="112"/>
      <c r="D2087" s="110"/>
      <c r="E2087" s="113"/>
      <c r="F2087" s="11"/>
      <c r="G2087" s="11"/>
      <c r="H2087" s="106"/>
      <c r="I2087" s="106"/>
    </row>
    <row r="2088" spans="1:9" ht="14">
      <c r="A2088" s="110"/>
      <c r="B2088" s="111"/>
      <c r="C2088" s="112"/>
      <c r="D2088" s="110"/>
      <c r="E2088" s="113"/>
      <c r="F2088" s="11"/>
      <c r="G2088" s="11"/>
      <c r="H2088" s="106"/>
      <c r="I2088" s="106"/>
    </row>
    <row r="2089" spans="1:9" ht="14">
      <c r="A2089" s="110"/>
      <c r="B2089" s="111"/>
      <c r="C2089" s="112"/>
      <c r="D2089" s="110"/>
      <c r="E2089" s="113"/>
      <c r="F2089" s="11"/>
      <c r="G2089" s="11"/>
      <c r="H2089" s="106"/>
      <c r="I2089" s="106"/>
    </row>
    <row r="2090" spans="1:9" ht="14">
      <c r="A2090" s="110"/>
      <c r="B2090" s="111"/>
      <c r="C2090" s="112"/>
      <c r="D2090" s="110"/>
      <c r="E2090" s="113"/>
      <c r="F2090" s="11"/>
      <c r="G2090" s="11"/>
      <c r="H2090" s="106"/>
      <c r="I2090" s="106"/>
    </row>
    <row r="2091" spans="1:9" ht="14">
      <c r="A2091" s="110"/>
      <c r="B2091" s="111"/>
      <c r="C2091" s="112"/>
      <c r="D2091" s="110"/>
      <c r="E2091" s="113"/>
      <c r="F2091" s="11"/>
      <c r="G2091" s="11"/>
      <c r="H2091" s="106"/>
      <c r="I2091" s="106"/>
    </row>
    <row r="2092" spans="1:9" ht="14">
      <c r="A2092" s="110"/>
      <c r="B2092" s="111"/>
      <c r="C2092" s="112"/>
      <c r="D2092" s="110"/>
      <c r="E2092" s="113"/>
      <c r="F2092" s="11"/>
      <c r="G2092" s="11"/>
      <c r="H2092" s="106"/>
      <c r="I2092" s="106"/>
    </row>
    <row r="2093" spans="1:9" ht="14">
      <c r="A2093" s="110"/>
      <c r="B2093" s="111"/>
      <c r="C2093" s="112"/>
      <c r="D2093" s="110"/>
      <c r="E2093" s="113"/>
      <c r="F2093" s="11"/>
      <c r="G2093" s="11"/>
      <c r="H2093" s="106"/>
      <c r="I2093" s="106"/>
    </row>
    <row r="2094" spans="1:9" ht="14">
      <c r="A2094" s="110"/>
      <c r="B2094" s="111"/>
      <c r="C2094" s="112"/>
      <c r="D2094" s="110"/>
      <c r="E2094" s="113"/>
      <c r="F2094" s="11"/>
      <c r="G2094" s="11"/>
      <c r="H2094" s="106"/>
      <c r="I2094" s="106"/>
    </row>
    <row r="2095" spans="1:9" ht="14">
      <c r="A2095" s="110"/>
      <c r="B2095" s="111"/>
      <c r="C2095" s="112"/>
      <c r="D2095" s="110"/>
      <c r="E2095" s="113"/>
      <c r="F2095" s="11"/>
      <c r="G2095" s="11"/>
      <c r="H2095" s="106"/>
      <c r="I2095" s="106"/>
    </row>
    <row r="2096" spans="1:9" ht="14">
      <c r="A2096" s="110"/>
      <c r="B2096" s="111"/>
      <c r="C2096" s="112"/>
      <c r="D2096" s="110"/>
      <c r="E2096" s="113"/>
      <c r="F2096" s="11"/>
      <c r="G2096" s="11"/>
      <c r="H2096" s="106"/>
      <c r="I2096" s="106"/>
    </row>
    <row r="2097" spans="1:9" ht="14">
      <c r="A2097" s="110"/>
      <c r="B2097" s="111"/>
      <c r="C2097" s="112"/>
      <c r="D2097" s="110"/>
      <c r="E2097" s="113"/>
      <c r="F2097" s="11"/>
      <c r="G2097" s="11"/>
      <c r="H2097" s="106"/>
      <c r="I2097" s="106"/>
    </row>
    <row r="2098" spans="1:9" ht="14">
      <c r="A2098" s="110"/>
      <c r="B2098" s="111"/>
      <c r="C2098" s="112"/>
      <c r="D2098" s="110"/>
      <c r="E2098" s="113"/>
      <c r="F2098" s="11"/>
      <c r="G2098" s="11"/>
      <c r="H2098" s="106"/>
      <c r="I2098" s="106"/>
    </row>
    <row r="2099" spans="1:9" ht="14">
      <c r="A2099" s="110"/>
      <c r="B2099" s="111"/>
      <c r="C2099" s="112"/>
      <c r="D2099" s="110"/>
      <c r="E2099" s="113"/>
      <c r="F2099" s="11"/>
      <c r="G2099" s="11"/>
      <c r="H2099" s="106"/>
      <c r="I2099" s="106"/>
    </row>
    <row r="2100" spans="1:9" ht="14">
      <c r="A2100" s="110"/>
      <c r="B2100" s="111"/>
      <c r="C2100" s="112"/>
      <c r="D2100" s="110"/>
      <c r="E2100" s="113"/>
      <c r="F2100" s="11"/>
      <c r="G2100" s="11"/>
      <c r="H2100" s="106"/>
      <c r="I2100" s="106"/>
    </row>
    <row r="2101" spans="1:9" ht="14">
      <c r="A2101" s="110"/>
      <c r="B2101" s="111"/>
      <c r="C2101" s="112"/>
      <c r="D2101" s="110"/>
      <c r="E2101" s="113"/>
      <c r="F2101" s="11"/>
      <c r="G2101" s="11"/>
      <c r="H2101" s="106"/>
      <c r="I2101" s="106"/>
    </row>
    <row r="2102" spans="1:9" ht="14">
      <c r="A2102" s="110"/>
      <c r="B2102" s="111"/>
      <c r="C2102" s="112"/>
      <c r="D2102" s="110"/>
      <c r="E2102" s="113"/>
      <c r="F2102" s="11"/>
      <c r="G2102" s="11"/>
      <c r="H2102" s="106"/>
      <c r="I2102" s="106"/>
    </row>
    <row r="2103" spans="1:9" ht="14">
      <c r="A2103" s="110"/>
      <c r="B2103" s="111"/>
      <c r="C2103" s="112"/>
      <c r="D2103" s="110"/>
      <c r="E2103" s="113"/>
      <c r="F2103" s="11"/>
      <c r="G2103" s="11"/>
      <c r="H2103" s="106"/>
      <c r="I2103" s="106"/>
    </row>
    <row r="2104" spans="1:9" ht="14">
      <c r="A2104" s="110"/>
      <c r="B2104" s="111"/>
      <c r="C2104" s="112"/>
      <c r="D2104" s="110"/>
      <c r="E2104" s="113"/>
      <c r="F2104" s="11"/>
      <c r="G2104" s="11"/>
      <c r="H2104" s="106"/>
      <c r="I2104" s="106"/>
    </row>
    <row r="2105" spans="1:9" ht="14">
      <c r="A2105" s="110"/>
      <c r="B2105" s="111"/>
      <c r="C2105" s="112"/>
      <c r="D2105" s="110"/>
      <c r="E2105" s="113"/>
      <c r="F2105" s="11"/>
      <c r="G2105" s="11"/>
      <c r="H2105" s="106"/>
      <c r="I2105" s="106"/>
    </row>
    <row r="2106" spans="1:9" ht="14">
      <c r="A2106" s="110"/>
      <c r="B2106" s="111"/>
      <c r="C2106" s="112"/>
      <c r="D2106" s="110"/>
      <c r="E2106" s="113"/>
      <c r="F2106" s="11"/>
      <c r="G2106" s="11"/>
      <c r="H2106" s="106"/>
      <c r="I2106" s="106"/>
    </row>
    <row r="2107" spans="1:9" ht="14">
      <c r="A2107" s="110"/>
      <c r="B2107" s="111"/>
      <c r="C2107" s="112"/>
      <c r="D2107" s="110"/>
      <c r="E2107" s="113"/>
      <c r="F2107" s="11"/>
      <c r="G2107" s="11"/>
      <c r="H2107" s="106"/>
      <c r="I2107" s="106"/>
    </row>
    <row r="2108" spans="1:9" ht="14">
      <c r="A2108" s="110"/>
      <c r="B2108" s="111"/>
      <c r="C2108" s="112"/>
      <c r="D2108" s="110"/>
      <c r="E2108" s="113"/>
      <c r="F2108" s="11"/>
      <c r="G2108" s="11"/>
      <c r="H2108" s="106"/>
      <c r="I2108" s="106"/>
    </row>
    <row r="2109" spans="1:9" ht="14">
      <c r="A2109" s="110"/>
      <c r="B2109" s="111"/>
      <c r="C2109" s="112"/>
      <c r="D2109" s="110"/>
      <c r="E2109" s="113"/>
      <c r="F2109" s="11"/>
      <c r="G2109" s="11"/>
      <c r="H2109" s="106"/>
      <c r="I2109" s="106"/>
    </row>
    <row r="2110" spans="1:9" ht="14">
      <c r="A2110" s="110"/>
      <c r="B2110" s="111"/>
      <c r="C2110" s="112"/>
      <c r="D2110" s="110"/>
      <c r="E2110" s="113"/>
      <c r="F2110" s="11"/>
      <c r="G2110" s="11"/>
      <c r="H2110" s="106"/>
      <c r="I2110" s="106"/>
    </row>
    <row r="2111" spans="1:9" ht="14">
      <c r="A2111" s="110"/>
      <c r="B2111" s="111"/>
      <c r="C2111" s="112"/>
      <c r="D2111" s="110"/>
      <c r="E2111" s="113"/>
      <c r="F2111" s="11"/>
      <c r="G2111" s="11"/>
      <c r="H2111" s="106"/>
      <c r="I2111" s="106"/>
    </row>
    <row r="2112" spans="1:9" ht="14">
      <c r="A2112" s="110"/>
      <c r="B2112" s="111"/>
      <c r="C2112" s="112"/>
      <c r="D2112" s="110"/>
      <c r="E2112" s="113"/>
      <c r="F2112" s="11"/>
      <c r="G2112" s="11"/>
      <c r="H2112" s="106"/>
      <c r="I2112" s="106"/>
    </row>
    <row r="2113" spans="1:9" ht="14">
      <c r="A2113" s="110"/>
      <c r="B2113" s="111"/>
      <c r="C2113" s="112"/>
      <c r="D2113" s="110"/>
      <c r="E2113" s="113"/>
      <c r="F2113" s="11"/>
      <c r="G2113" s="11"/>
      <c r="H2113" s="106"/>
      <c r="I2113" s="106"/>
    </row>
    <row r="2114" spans="1:9" ht="14">
      <c r="A2114" s="110"/>
      <c r="B2114" s="111"/>
      <c r="C2114" s="112"/>
      <c r="D2114" s="110"/>
      <c r="E2114" s="113"/>
      <c r="F2114" s="11"/>
      <c r="G2114" s="11"/>
      <c r="H2114" s="106"/>
      <c r="I2114" s="106"/>
    </row>
    <row r="2115" spans="1:9" ht="14">
      <c r="A2115" s="110"/>
      <c r="B2115" s="111"/>
      <c r="C2115" s="112"/>
      <c r="D2115" s="110"/>
      <c r="E2115" s="113"/>
      <c r="F2115" s="11"/>
      <c r="G2115" s="11"/>
      <c r="H2115" s="106"/>
      <c r="I2115" s="106"/>
    </row>
    <row r="2116" spans="1:9" ht="14">
      <c r="A2116" s="110"/>
      <c r="B2116" s="111"/>
      <c r="C2116" s="112"/>
      <c r="D2116" s="110"/>
      <c r="E2116" s="113"/>
      <c r="F2116" s="11"/>
      <c r="G2116" s="11"/>
      <c r="H2116" s="106"/>
      <c r="I2116" s="106"/>
    </row>
    <row r="2117" spans="1:9" ht="14">
      <c r="A2117" s="110"/>
      <c r="B2117" s="111"/>
      <c r="C2117" s="112"/>
      <c r="D2117" s="110"/>
      <c r="E2117" s="113"/>
      <c r="F2117" s="11"/>
      <c r="G2117" s="11"/>
      <c r="H2117" s="106"/>
      <c r="I2117" s="106"/>
    </row>
    <row r="2118" spans="1:9" ht="14">
      <c r="A2118" s="110"/>
      <c r="B2118" s="111"/>
      <c r="C2118" s="112"/>
      <c r="D2118" s="110"/>
      <c r="E2118" s="113"/>
      <c r="F2118" s="11"/>
      <c r="G2118" s="11"/>
      <c r="H2118" s="106"/>
      <c r="I2118" s="106"/>
    </row>
    <row r="2119" spans="1:9" ht="14">
      <c r="A2119" s="110"/>
      <c r="B2119" s="111"/>
      <c r="C2119" s="112"/>
      <c r="D2119" s="110"/>
      <c r="E2119" s="113"/>
      <c r="F2119" s="11"/>
      <c r="G2119" s="11"/>
      <c r="H2119" s="106"/>
      <c r="I2119" s="106"/>
    </row>
    <row r="2120" spans="1:9" ht="14">
      <c r="A2120" s="110"/>
      <c r="B2120" s="111"/>
      <c r="C2120" s="112"/>
      <c r="D2120" s="110"/>
      <c r="E2120" s="113"/>
      <c r="F2120" s="11"/>
      <c r="G2120" s="11"/>
      <c r="H2120" s="106"/>
      <c r="I2120" s="106"/>
    </row>
    <row r="2121" spans="1:9" ht="14">
      <c r="A2121" s="110"/>
      <c r="B2121" s="111"/>
      <c r="C2121" s="112"/>
      <c r="D2121" s="110"/>
      <c r="E2121" s="113"/>
      <c r="F2121" s="11"/>
      <c r="G2121" s="11"/>
      <c r="H2121" s="106"/>
      <c r="I2121" s="106"/>
    </row>
    <row r="2122" spans="1:9" ht="14">
      <c r="A2122" s="110"/>
      <c r="B2122" s="111"/>
      <c r="C2122" s="112"/>
      <c r="D2122" s="110"/>
      <c r="E2122" s="113"/>
      <c r="F2122" s="11"/>
      <c r="G2122" s="11"/>
      <c r="H2122" s="106"/>
      <c r="I2122" s="106"/>
    </row>
    <row r="2123" spans="1:9" ht="14">
      <c r="A2123" s="110"/>
      <c r="B2123" s="111"/>
      <c r="C2123" s="112"/>
      <c r="D2123" s="110"/>
      <c r="E2123" s="113"/>
      <c r="F2123" s="11"/>
      <c r="G2123" s="11"/>
      <c r="H2123" s="106"/>
      <c r="I2123" s="106"/>
    </row>
    <row r="2124" spans="1:9" ht="14">
      <c r="A2124" s="110"/>
      <c r="B2124" s="111"/>
      <c r="C2124" s="112"/>
      <c r="D2124" s="110"/>
      <c r="E2124" s="113"/>
      <c r="F2124" s="11"/>
      <c r="G2124" s="11"/>
      <c r="H2124" s="106"/>
      <c r="I2124" s="106"/>
    </row>
    <row r="2125" spans="1:9" ht="14">
      <c r="A2125" s="110"/>
      <c r="B2125" s="111"/>
      <c r="C2125" s="112"/>
      <c r="D2125" s="110"/>
      <c r="E2125" s="113"/>
      <c r="F2125" s="11"/>
      <c r="G2125" s="11"/>
      <c r="H2125" s="106"/>
      <c r="I2125" s="106"/>
    </row>
    <row r="2126" spans="1:9" ht="14">
      <c r="A2126" s="110"/>
      <c r="B2126" s="111"/>
      <c r="C2126" s="112"/>
      <c r="D2126" s="110"/>
      <c r="E2126" s="113"/>
      <c r="F2126" s="11"/>
      <c r="G2126" s="11"/>
      <c r="H2126" s="106"/>
      <c r="I2126" s="106"/>
    </row>
    <row r="2127" spans="1:9" ht="14">
      <c r="A2127" s="110"/>
      <c r="B2127" s="111"/>
      <c r="C2127" s="112"/>
      <c r="D2127" s="110"/>
      <c r="E2127" s="113"/>
      <c r="F2127" s="11"/>
      <c r="G2127" s="11"/>
      <c r="H2127" s="106"/>
      <c r="I2127" s="106"/>
    </row>
    <row r="2128" spans="1:9" ht="14">
      <c r="A2128" s="110"/>
      <c r="B2128" s="111"/>
      <c r="C2128" s="112"/>
      <c r="D2128" s="110"/>
      <c r="E2128" s="113"/>
      <c r="F2128" s="11"/>
      <c r="G2128" s="11"/>
      <c r="H2128" s="106"/>
      <c r="I2128" s="106"/>
    </row>
    <row r="2129" spans="1:9" ht="14">
      <c r="A2129" s="110"/>
      <c r="B2129" s="111"/>
      <c r="C2129" s="112"/>
      <c r="D2129" s="110"/>
      <c r="E2129" s="113"/>
      <c r="F2129" s="11"/>
      <c r="G2129" s="11"/>
      <c r="H2129" s="106"/>
      <c r="I2129" s="106"/>
    </row>
    <row r="2130" spans="1:9" ht="14">
      <c r="A2130" s="110"/>
      <c r="B2130" s="111"/>
      <c r="C2130" s="112"/>
      <c r="D2130" s="110"/>
      <c r="E2130" s="113"/>
      <c r="F2130" s="11"/>
      <c r="G2130" s="11"/>
      <c r="H2130" s="106"/>
      <c r="I2130" s="106"/>
    </row>
    <row r="2131" spans="1:9" ht="14">
      <c r="A2131" s="110"/>
      <c r="B2131" s="111"/>
      <c r="C2131" s="112"/>
      <c r="D2131" s="110"/>
      <c r="E2131" s="113"/>
      <c r="F2131" s="11"/>
      <c r="G2131" s="11"/>
      <c r="H2131" s="106"/>
      <c r="I2131" s="106"/>
    </row>
    <row r="2132" spans="1:9" ht="14">
      <c r="A2132" s="110"/>
      <c r="B2132" s="111"/>
      <c r="C2132" s="112"/>
      <c r="D2132" s="110"/>
      <c r="E2132" s="113"/>
      <c r="F2132" s="11"/>
      <c r="G2132" s="11"/>
      <c r="H2132" s="106"/>
      <c r="I2132" s="106"/>
    </row>
    <row r="2133" spans="1:9" ht="14">
      <c r="A2133" s="110"/>
      <c r="B2133" s="111"/>
      <c r="C2133" s="112"/>
      <c r="D2133" s="110"/>
      <c r="E2133" s="113"/>
      <c r="F2133" s="11"/>
      <c r="G2133" s="11"/>
      <c r="H2133" s="106"/>
      <c r="I2133" s="106"/>
    </row>
    <row r="2134" spans="1:9" ht="14">
      <c r="A2134" s="110"/>
      <c r="B2134" s="111"/>
      <c r="C2134" s="112"/>
      <c r="D2134" s="110"/>
      <c r="E2134" s="113"/>
      <c r="F2134" s="11"/>
      <c r="G2134" s="11"/>
      <c r="H2134" s="106"/>
      <c r="I2134" s="106"/>
    </row>
    <row r="2135" spans="1:9" ht="14">
      <c r="A2135" s="110"/>
      <c r="B2135" s="111"/>
      <c r="C2135" s="112"/>
      <c r="D2135" s="110"/>
      <c r="E2135" s="113"/>
      <c r="F2135" s="11"/>
      <c r="G2135" s="11"/>
      <c r="H2135" s="106"/>
      <c r="I2135" s="106"/>
    </row>
    <row r="2136" spans="1:9" ht="14">
      <c r="A2136" s="110"/>
      <c r="B2136" s="111"/>
      <c r="C2136" s="112"/>
      <c r="D2136" s="110"/>
      <c r="E2136" s="113"/>
      <c r="F2136" s="11"/>
      <c r="G2136" s="11"/>
      <c r="H2136" s="106"/>
      <c r="I2136" s="106"/>
    </row>
    <row r="2137" spans="1:9" ht="14">
      <c r="A2137" s="110"/>
      <c r="B2137" s="111"/>
      <c r="C2137" s="112"/>
      <c r="D2137" s="110"/>
      <c r="E2137" s="113"/>
      <c r="F2137" s="11"/>
      <c r="G2137" s="11"/>
      <c r="H2137" s="106"/>
      <c r="I2137" s="106"/>
    </row>
    <row r="2138" spans="1:9" ht="14">
      <c r="A2138" s="110"/>
      <c r="B2138" s="111"/>
      <c r="C2138" s="112"/>
      <c r="D2138" s="110"/>
      <c r="E2138" s="113"/>
      <c r="F2138" s="11"/>
      <c r="G2138" s="11"/>
      <c r="H2138" s="106"/>
      <c r="I2138" s="106"/>
    </row>
    <row r="2139" spans="1:9" ht="14">
      <c r="A2139" s="110"/>
      <c r="B2139" s="111"/>
      <c r="C2139" s="112"/>
      <c r="D2139" s="110"/>
      <c r="E2139" s="113"/>
      <c r="F2139" s="11"/>
      <c r="G2139" s="11"/>
      <c r="H2139" s="106"/>
      <c r="I2139" s="106"/>
    </row>
    <row r="2140" spans="1:9" ht="14">
      <c r="A2140" s="110"/>
      <c r="B2140" s="111"/>
      <c r="C2140" s="112"/>
      <c r="D2140" s="110"/>
      <c r="E2140" s="113"/>
      <c r="F2140" s="11"/>
      <c r="G2140" s="11"/>
      <c r="H2140" s="106"/>
      <c r="I2140" s="106"/>
    </row>
    <row r="2141" spans="1:9" ht="14">
      <c r="A2141" s="110"/>
      <c r="B2141" s="111"/>
      <c r="C2141" s="112"/>
      <c r="D2141" s="110"/>
      <c r="E2141" s="113"/>
      <c r="F2141" s="11"/>
      <c r="G2141" s="11"/>
      <c r="H2141" s="106"/>
      <c r="I2141" s="106"/>
    </row>
    <row r="2142" spans="1:9" ht="14">
      <c r="A2142" s="110"/>
      <c r="B2142" s="111"/>
      <c r="C2142" s="112"/>
      <c r="D2142" s="110"/>
      <c r="E2142" s="113"/>
      <c r="F2142" s="11"/>
      <c r="G2142" s="11"/>
      <c r="H2142" s="106"/>
      <c r="I2142" s="106"/>
    </row>
    <row r="2143" spans="1:9" ht="14">
      <c r="A2143" s="110"/>
      <c r="B2143" s="111"/>
      <c r="C2143" s="112"/>
      <c r="D2143" s="110"/>
      <c r="E2143" s="113"/>
      <c r="F2143" s="11"/>
      <c r="G2143" s="11"/>
      <c r="H2143" s="106"/>
      <c r="I2143" s="106"/>
    </row>
    <row r="2144" spans="1:9" ht="14">
      <c r="A2144" s="110"/>
      <c r="B2144" s="111"/>
      <c r="C2144" s="112"/>
      <c r="D2144" s="110"/>
      <c r="E2144" s="113"/>
      <c r="F2144" s="11"/>
      <c r="G2144" s="11"/>
      <c r="H2144" s="106"/>
      <c r="I2144" s="106"/>
    </row>
    <row r="2145" spans="1:9" ht="14">
      <c r="A2145" s="110"/>
      <c r="B2145" s="111"/>
      <c r="C2145" s="112"/>
      <c r="D2145" s="110"/>
      <c r="E2145" s="113"/>
      <c r="F2145" s="11"/>
      <c r="G2145" s="11"/>
      <c r="H2145" s="106"/>
      <c r="I2145" s="106"/>
    </row>
    <row r="2146" spans="1:9" ht="14">
      <c r="A2146" s="110"/>
      <c r="B2146" s="111"/>
      <c r="C2146" s="112"/>
      <c r="D2146" s="110"/>
      <c r="E2146" s="113"/>
      <c r="F2146" s="11"/>
      <c r="G2146" s="11"/>
      <c r="H2146" s="106"/>
      <c r="I2146" s="106"/>
    </row>
    <row r="2147" spans="1:9" ht="14">
      <c r="A2147" s="110"/>
      <c r="B2147" s="111"/>
      <c r="C2147" s="112"/>
      <c r="D2147" s="110"/>
      <c r="E2147" s="113"/>
      <c r="F2147" s="11"/>
      <c r="G2147" s="11"/>
      <c r="H2147" s="106"/>
      <c r="I2147" s="106"/>
    </row>
    <row r="2148" spans="1:9" ht="14">
      <c r="A2148" s="110"/>
      <c r="B2148" s="111"/>
      <c r="C2148" s="112"/>
      <c r="D2148" s="110"/>
      <c r="E2148" s="113"/>
      <c r="F2148" s="11"/>
      <c r="G2148" s="11"/>
      <c r="H2148" s="106"/>
      <c r="I2148" s="106"/>
    </row>
    <row r="2149" spans="1:9" ht="14">
      <c r="A2149" s="110"/>
      <c r="B2149" s="111"/>
      <c r="C2149" s="112"/>
      <c r="D2149" s="110"/>
      <c r="E2149" s="113"/>
      <c r="F2149" s="11"/>
      <c r="G2149" s="11"/>
      <c r="H2149" s="106"/>
      <c r="I2149" s="106"/>
    </row>
    <row r="2150" spans="1:9" ht="14">
      <c r="A2150" s="110"/>
      <c r="B2150" s="111"/>
      <c r="C2150" s="112"/>
      <c r="D2150" s="110"/>
      <c r="E2150" s="113"/>
      <c r="F2150" s="11"/>
      <c r="G2150" s="11"/>
      <c r="H2150" s="106"/>
      <c r="I2150" s="106"/>
    </row>
    <row r="2151" spans="1:9" ht="14">
      <c r="A2151" s="110"/>
      <c r="B2151" s="111"/>
      <c r="C2151" s="112"/>
      <c r="D2151" s="110"/>
      <c r="E2151" s="113"/>
      <c r="F2151" s="11"/>
      <c r="G2151" s="11"/>
      <c r="H2151" s="106"/>
      <c r="I2151" s="106"/>
    </row>
    <row r="2152" spans="1:9" ht="14">
      <c r="A2152" s="110"/>
      <c r="B2152" s="111"/>
      <c r="C2152" s="112"/>
      <c r="D2152" s="110"/>
      <c r="E2152" s="113"/>
      <c r="F2152" s="11"/>
      <c r="G2152" s="11"/>
      <c r="H2152" s="106"/>
      <c r="I2152" s="106"/>
    </row>
    <row r="2153" spans="1:9" ht="14">
      <c r="A2153" s="110"/>
      <c r="B2153" s="111"/>
      <c r="C2153" s="112"/>
      <c r="D2153" s="110"/>
      <c r="E2153" s="113"/>
      <c r="F2153" s="11"/>
      <c r="G2153" s="11"/>
      <c r="H2153" s="106"/>
      <c r="I2153" s="106"/>
    </row>
    <row r="2154" spans="1:9" ht="14">
      <c r="A2154" s="110"/>
      <c r="B2154" s="111"/>
      <c r="C2154" s="112"/>
      <c r="D2154" s="110"/>
      <c r="E2154" s="113"/>
      <c r="F2154" s="11"/>
      <c r="G2154" s="11"/>
      <c r="H2154" s="106"/>
      <c r="I2154" s="106"/>
    </row>
    <row r="2155" spans="1:9" ht="14">
      <c r="A2155" s="110"/>
      <c r="B2155" s="111"/>
      <c r="C2155" s="112"/>
      <c r="D2155" s="110"/>
      <c r="E2155" s="113"/>
      <c r="F2155" s="11"/>
      <c r="G2155" s="11"/>
      <c r="H2155" s="106"/>
      <c r="I2155" s="106"/>
    </row>
    <row r="2156" spans="1:9" ht="14">
      <c r="A2156" s="110"/>
      <c r="B2156" s="111"/>
      <c r="C2156" s="112"/>
      <c r="D2156" s="110"/>
      <c r="E2156" s="113"/>
      <c r="F2156" s="11"/>
      <c r="G2156" s="11"/>
      <c r="H2156" s="106"/>
      <c r="I2156" s="106"/>
    </row>
    <row r="2157" spans="1:9" ht="14">
      <c r="A2157" s="110"/>
      <c r="B2157" s="111"/>
      <c r="C2157" s="112"/>
      <c r="D2157" s="110"/>
      <c r="E2157" s="113"/>
      <c r="F2157" s="11"/>
      <c r="G2157" s="11"/>
      <c r="H2157" s="106"/>
      <c r="I2157" s="106"/>
    </row>
    <row r="2158" spans="1:9" ht="14">
      <c r="A2158" s="110"/>
      <c r="B2158" s="111"/>
      <c r="C2158" s="112"/>
      <c r="D2158" s="110"/>
      <c r="E2158" s="113"/>
      <c r="F2158" s="11"/>
      <c r="G2158" s="11"/>
      <c r="H2158" s="106"/>
      <c r="I2158" s="106"/>
    </row>
    <row r="2159" spans="1:9" ht="14">
      <c r="A2159" s="110"/>
      <c r="B2159" s="111"/>
      <c r="C2159" s="112"/>
      <c r="D2159" s="110"/>
      <c r="E2159" s="113"/>
      <c r="F2159" s="11"/>
      <c r="G2159" s="11"/>
      <c r="H2159" s="106"/>
      <c r="I2159" s="106"/>
    </row>
    <row r="2160" spans="1:9" ht="14">
      <c r="A2160" s="110"/>
      <c r="B2160" s="111"/>
      <c r="C2160" s="112"/>
      <c r="D2160" s="110"/>
      <c r="E2160" s="113"/>
      <c r="F2160" s="11"/>
      <c r="G2160" s="11"/>
      <c r="H2160" s="106"/>
      <c r="I2160" s="106"/>
    </row>
    <row r="2161" spans="1:9" ht="14">
      <c r="A2161" s="110"/>
      <c r="B2161" s="111"/>
      <c r="C2161" s="112"/>
      <c r="D2161" s="110"/>
      <c r="E2161" s="113"/>
      <c r="F2161" s="11"/>
      <c r="G2161" s="11"/>
      <c r="H2161" s="106"/>
      <c r="I2161" s="106"/>
    </row>
    <row r="2162" spans="1:9" ht="14">
      <c r="A2162" s="110"/>
      <c r="B2162" s="111"/>
      <c r="C2162" s="112"/>
      <c r="D2162" s="110"/>
      <c r="E2162" s="113"/>
      <c r="F2162" s="11"/>
      <c r="G2162" s="11"/>
      <c r="H2162" s="106"/>
      <c r="I2162" s="106"/>
    </row>
    <row r="2163" spans="1:9" ht="14">
      <c r="A2163" s="110"/>
      <c r="B2163" s="111"/>
      <c r="C2163" s="112"/>
      <c r="D2163" s="110"/>
      <c r="E2163" s="113"/>
      <c r="F2163" s="11"/>
      <c r="G2163" s="11"/>
      <c r="H2163" s="106"/>
      <c r="I2163" s="106"/>
    </row>
  </sheetData>
  <conditionalFormatting sqref="C1:C2163">
    <cfRule type="cellIs" dxfId="1" priority="1" operator="lessThan">
      <formula>5</formula>
    </cfRule>
  </conditionalFormatting>
  <conditionalFormatting sqref="C1:C2163">
    <cfRule type="cellIs" dxfId="0" priority="2" operator="greaterThan">
      <formula>18</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AdminNotes</vt:lpstr>
      <vt:lpstr>Lookup-TOC</vt:lpstr>
      <vt:lpstr>D1-MeetResults</vt:lpstr>
      <vt:lpstr>D2-MeetResults</vt:lpstr>
      <vt:lpstr>D3-MeetResults</vt:lpstr>
      <vt:lpstr>D4-MeetResults</vt:lpstr>
      <vt:lpstr>D5-MeetResults</vt:lpstr>
      <vt:lpstr>D6-MeetResults</vt:lpstr>
      <vt:lpstr>D7-MeetResults</vt:lpstr>
      <vt:lpstr>D8-MeetResults</vt:lpstr>
      <vt:lpstr>Lookup-DiverRoster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Thomas Joyce</cp:lastModifiedBy>
  <dcterms:created xsi:type="dcterms:W3CDTF">2018-03-14T02:16:17Z</dcterms:created>
  <dcterms:modified xsi:type="dcterms:W3CDTF">2018-03-14T02:16:17Z</dcterms:modified>
</cp:coreProperties>
</file>