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25/"/>
    </mc:Choice>
  </mc:AlternateContent>
  <xr:revisionPtr revIDLastSave="21" documentId="8_{D3C36711-FB98-44DF-8189-78F628C3A248}" xr6:coauthVersionLast="47" xr6:coauthVersionMax="47" xr10:uidLastSave="{2678C0A4-0CBF-46BC-8969-DB2802D1773D}"/>
  <bookViews>
    <workbookView xWindow="-108" yWindow="-108" windowWidth="23256" windowHeight="12456" xr2:uid="{00000000-000D-0000-FFFF-FFFF00000000}"/>
  </bookViews>
  <sheets>
    <sheet name="Divers" sheetId="1" r:id="rId1"/>
    <sheet name="Lookups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1" l="1"/>
  <c r="I11" i="1" l="1"/>
  <c r="K11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0" i="1"/>
  <c r="I12" i="1" l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J11" i="1"/>
  <c r="J10" i="1"/>
  <c r="P2" i="1"/>
  <c r="B11" i="1" s="1"/>
  <c r="A14" i="1" l="1"/>
  <c r="A25" i="1"/>
  <c r="A39" i="1"/>
  <c r="A53" i="1"/>
  <c r="A69" i="1"/>
  <c r="A85" i="1"/>
  <c r="A101" i="1"/>
  <c r="A15" i="1"/>
  <c r="A29" i="1"/>
  <c r="A40" i="1"/>
  <c r="A54" i="1"/>
  <c r="A70" i="1"/>
  <c r="A86" i="1"/>
  <c r="A102" i="1"/>
  <c r="A16" i="1"/>
  <c r="A30" i="1"/>
  <c r="A41" i="1"/>
  <c r="A55" i="1"/>
  <c r="A71" i="1"/>
  <c r="A87" i="1"/>
  <c r="A103" i="1"/>
  <c r="A17" i="1"/>
  <c r="A31" i="1"/>
  <c r="A45" i="1"/>
  <c r="A56" i="1"/>
  <c r="A72" i="1"/>
  <c r="A88" i="1"/>
  <c r="A104" i="1"/>
  <c r="A21" i="1"/>
  <c r="A32" i="1"/>
  <c r="A46" i="1"/>
  <c r="A61" i="1"/>
  <c r="A77" i="1"/>
  <c r="A93" i="1"/>
  <c r="A109" i="1"/>
  <c r="A22" i="1"/>
  <c r="A33" i="1"/>
  <c r="A47" i="1"/>
  <c r="A62" i="1"/>
  <c r="A78" i="1"/>
  <c r="A94" i="1"/>
  <c r="A110" i="1"/>
  <c r="A23" i="1"/>
  <c r="A37" i="1"/>
  <c r="A48" i="1"/>
  <c r="A63" i="1"/>
  <c r="A79" i="1"/>
  <c r="A95" i="1"/>
  <c r="A111" i="1"/>
  <c r="A13" i="1"/>
  <c r="A24" i="1"/>
  <c r="A38" i="1"/>
  <c r="A49" i="1"/>
  <c r="A64" i="1"/>
  <c r="A80" i="1"/>
  <c r="A96" i="1"/>
  <c r="A112" i="1"/>
  <c r="A19" i="1"/>
  <c r="A27" i="1"/>
  <c r="A35" i="1"/>
  <c r="A43" i="1"/>
  <c r="A51" i="1"/>
  <c r="A59" i="1"/>
  <c r="A67" i="1"/>
  <c r="A75" i="1"/>
  <c r="A83" i="1"/>
  <c r="A91" i="1"/>
  <c r="A99" i="1"/>
  <c r="A107" i="1"/>
  <c r="A11" i="1"/>
  <c r="A57" i="1"/>
  <c r="A65" i="1"/>
  <c r="A73" i="1"/>
  <c r="A81" i="1"/>
  <c r="A89" i="1"/>
  <c r="A97" i="1"/>
  <c r="A105" i="1"/>
  <c r="A10" i="1"/>
  <c r="A18" i="1"/>
  <c r="A26" i="1"/>
  <c r="A34" i="1"/>
  <c r="A42" i="1"/>
  <c r="A50" i="1"/>
  <c r="A58" i="1"/>
  <c r="A66" i="1"/>
  <c r="A74" i="1"/>
  <c r="A82" i="1"/>
  <c r="A90" i="1"/>
  <c r="A98" i="1"/>
  <c r="A106" i="1"/>
  <c r="B10" i="1"/>
  <c r="A12" i="1"/>
  <c r="A20" i="1"/>
  <c r="A28" i="1"/>
  <c r="A36" i="1"/>
  <c r="A44" i="1"/>
  <c r="A52" i="1"/>
  <c r="A60" i="1"/>
  <c r="A68" i="1"/>
  <c r="A76" i="1"/>
  <c r="A84" i="1"/>
  <c r="A92" i="1"/>
  <c r="A100" i="1"/>
  <c r="A108" i="1"/>
</calcChain>
</file>

<file path=xl/sharedStrings.xml><?xml version="1.0" encoding="utf-8"?>
<sst xmlns="http://schemas.openxmlformats.org/spreadsheetml/2006/main" count="263" uniqueCount="181">
  <si>
    <t>Team   Abbr.</t>
  </si>
  <si>
    <t xml:space="preserve">First Name </t>
  </si>
  <si>
    <t>Last Name</t>
  </si>
  <si>
    <t>Gender   G/B</t>
  </si>
  <si>
    <t>Date of Birth</t>
  </si>
  <si>
    <t>Last Updated</t>
  </si>
  <si>
    <t>Gender</t>
  </si>
  <si>
    <t>Division</t>
  </si>
  <si>
    <t>TeamCode</t>
  </si>
  <si>
    <t>TeamCodeDropdown</t>
  </si>
  <si>
    <t>TeamName</t>
  </si>
  <si>
    <t>A</t>
  </si>
  <si>
    <t>A-Annandale</t>
  </si>
  <si>
    <t>Annandale</t>
  </si>
  <si>
    <t>AF</t>
  </si>
  <si>
    <t>AF-Arlington Forest</t>
  </si>
  <si>
    <t>Arlington Forest</t>
  </si>
  <si>
    <t>CCC</t>
  </si>
  <si>
    <t>CCC-Camelot Community Club</t>
  </si>
  <si>
    <t>Camelot Community Club</t>
  </si>
  <si>
    <t>CH</t>
  </si>
  <si>
    <t>CH-Cardinal Hill</t>
  </si>
  <si>
    <t>Cardinal Hill</t>
  </si>
  <si>
    <t>CB</t>
  </si>
  <si>
    <t>CB-Chesterbrook</t>
  </si>
  <si>
    <t>Chesterbrook</t>
  </si>
  <si>
    <t>CSC</t>
  </si>
  <si>
    <t>CSC-Commonwealth Swim Club</t>
  </si>
  <si>
    <t>Commonwealth Swim Club</t>
  </si>
  <si>
    <t>CP</t>
  </si>
  <si>
    <t>CP-Crosspointe</t>
  </si>
  <si>
    <t>Crosspointe</t>
  </si>
  <si>
    <t>DH</t>
  </si>
  <si>
    <t>DH-Dominion Hills</t>
  </si>
  <si>
    <t>Dominion Hills</t>
  </si>
  <si>
    <t>DR</t>
  </si>
  <si>
    <t>DR-Donaldson Run</t>
  </si>
  <si>
    <t>Donaldson Run</t>
  </si>
  <si>
    <t>DL</t>
  </si>
  <si>
    <t>DL-Dunn Loring</t>
  </si>
  <si>
    <t>Dunn Loring</t>
  </si>
  <si>
    <t>F</t>
  </si>
  <si>
    <t>F-Fairfax</t>
  </si>
  <si>
    <t>Fairfax</t>
  </si>
  <si>
    <t>FS</t>
  </si>
  <si>
    <t>FS-Fairfax Station</t>
  </si>
  <si>
    <t>Fairfax Station</t>
  </si>
  <si>
    <t>GF</t>
  </si>
  <si>
    <t>GF-Great Falls</t>
  </si>
  <si>
    <t>Great Falls</t>
  </si>
  <si>
    <t>Greenbriar</t>
  </si>
  <si>
    <t>HSC</t>
  </si>
  <si>
    <t>HSC-Hamlet Swim</t>
  </si>
  <si>
    <t>Hamlet Swim</t>
  </si>
  <si>
    <t>HF</t>
  </si>
  <si>
    <t>HF-Hayfield Farm</t>
  </si>
  <si>
    <t>Hayfield Farm</t>
  </si>
  <si>
    <t>HP</t>
  </si>
  <si>
    <t>HP-Highland Park</t>
  </si>
  <si>
    <t>Highland Park</t>
  </si>
  <si>
    <t>Highlands Swim</t>
  </si>
  <si>
    <t>HV</t>
  </si>
  <si>
    <t>HV-Hunt Valley</t>
  </si>
  <si>
    <t>Hunt Valley</t>
  </si>
  <si>
    <t>IC</t>
  </si>
  <si>
    <t>IC-Ilda Community</t>
  </si>
  <si>
    <t>Ilda Community</t>
  </si>
  <si>
    <t>KG</t>
  </si>
  <si>
    <t>KG-Kent Gardens</t>
  </si>
  <si>
    <t>Kent Gardens</t>
  </si>
  <si>
    <t>LV</t>
  </si>
  <si>
    <t>LV-Lakeview</t>
  </si>
  <si>
    <t>Lakeview</t>
  </si>
  <si>
    <t>LG</t>
  </si>
  <si>
    <t>LG-Lee Graham</t>
  </si>
  <si>
    <t>Lee Graham</t>
  </si>
  <si>
    <t>MHC</t>
  </si>
  <si>
    <t>MHC-Mansion House</t>
  </si>
  <si>
    <t>Mansion House</t>
  </si>
  <si>
    <t>M</t>
  </si>
  <si>
    <t>M-Mantua</t>
  </si>
  <si>
    <t>Mantua</t>
  </si>
  <si>
    <t>NS</t>
  </si>
  <si>
    <t>NS-North Springfield</t>
  </si>
  <si>
    <t>North Springfield</t>
  </si>
  <si>
    <t>OAK</t>
  </si>
  <si>
    <t>OAK-Oakton</t>
  </si>
  <si>
    <t>Oakton</t>
  </si>
  <si>
    <t>OKM</t>
  </si>
  <si>
    <t>OKM-Old Keene Mill</t>
  </si>
  <si>
    <t>Old Keene Mill</t>
  </si>
  <si>
    <t>OH</t>
  </si>
  <si>
    <t>OH-Orange Hunt</t>
  </si>
  <si>
    <t>Orange Hunt</t>
  </si>
  <si>
    <t>O</t>
  </si>
  <si>
    <t>O-Overlee</t>
  </si>
  <si>
    <t>Overlee</t>
  </si>
  <si>
    <t>PAR</t>
  </si>
  <si>
    <t>PAR-Parliament</t>
  </si>
  <si>
    <t>Parliament</t>
  </si>
  <si>
    <t>PC</t>
  </si>
  <si>
    <t>PC-Pinecrest</t>
  </si>
  <si>
    <t>Pinecrest</t>
  </si>
  <si>
    <t>R</t>
  </si>
  <si>
    <t>R-Ravensworth Fartm</t>
  </si>
  <si>
    <t>RH</t>
  </si>
  <si>
    <t>RH-Rolling Hills</t>
  </si>
  <si>
    <t>Rolling Hills</t>
  </si>
  <si>
    <t>RFD</t>
  </si>
  <si>
    <t>RFD-Rutherford</t>
  </si>
  <si>
    <t>Rutherford</t>
  </si>
  <si>
    <t>SR</t>
  </si>
  <si>
    <t>SR-Sideburn Run</t>
  </si>
  <si>
    <t>Sideburn Run</t>
  </si>
  <si>
    <t>SHB</t>
  </si>
  <si>
    <t>SHB-Sleepy Hollow Bath</t>
  </si>
  <si>
    <t>Sleepy Hollow Bath</t>
  </si>
  <si>
    <t>SHR</t>
  </si>
  <si>
    <t>SHR-Sleepy Hollow Rec</t>
  </si>
  <si>
    <t>Sleepy Hollow Rec</t>
  </si>
  <si>
    <t>SB</t>
  </si>
  <si>
    <t>SB-Springboard Recreration Club</t>
  </si>
  <si>
    <t>S</t>
  </si>
  <si>
    <t>S-Springfield</t>
  </si>
  <si>
    <t>Springfield</t>
  </si>
  <si>
    <t>SRA</t>
  </si>
  <si>
    <t>SRA-Stratford Rec Association</t>
  </si>
  <si>
    <t>Stratford Rec Association</t>
  </si>
  <si>
    <t>THA</t>
  </si>
  <si>
    <t>THA-Truro Homes Assn</t>
  </si>
  <si>
    <t>Truro Homes Assn</t>
  </si>
  <si>
    <t>T</t>
  </si>
  <si>
    <t>T-Tuckahoe</t>
  </si>
  <si>
    <t>Tuckahoe</t>
  </si>
  <si>
    <t>VW</t>
  </si>
  <si>
    <t>VW-Vienna Woods</t>
  </si>
  <si>
    <t>Vienna Woods</t>
  </si>
  <si>
    <t>WC</t>
  </si>
  <si>
    <t>WC-Wakefield Chapel</t>
  </si>
  <si>
    <t>Wakefield Chapel</t>
  </si>
  <si>
    <t>WG</t>
  </si>
  <si>
    <t>WG-Walden Glen</t>
  </si>
  <si>
    <t>Walden Glen</t>
  </si>
  <si>
    <t>W</t>
  </si>
  <si>
    <t>W-Woodley</t>
  </si>
  <si>
    <t>Woodley</t>
  </si>
  <si>
    <t>Event</t>
  </si>
  <si>
    <t>J</t>
  </si>
  <si>
    <t>I</t>
  </si>
  <si>
    <t>G</t>
  </si>
  <si>
    <t>B</t>
  </si>
  <si>
    <t>Cross-Check Dive Age</t>
  </si>
  <si>
    <t>Dive Event</t>
  </si>
  <si>
    <t>G = Girl</t>
  </si>
  <si>
    <t xml:space="preserve">B = Boy </t>
  </si>
  <si>
    <t>Date</t>
  </si>
  <si>
    <t>Event Age</t>
  </si>
  <si>
    <t>Current EventLevel</t>
  </si>
  <si>
    <t>Allowed EventLevel</t>
  </si>
  <si>
    <t>Event Based on Age</t>
  </si>
  <si>
    <t>Dive UP+1 Event Based on Age</t>
  </si>
  <si>
    <t xml:space="preserve"> F = Freshman</t>
  </si>
  <si>
    <t xml:space="preserve"> J = Junior</t>
  </si>
  <si>
    <t xml:space="preserve"> I = Intermediate</t>
  </si>
  <si>
    <t xml:space="preserve"> S = Senior</t>
  </si>
  <si>
    <t>Enter Team from Drop Down Menu</t>
  </si>
  <si>
    <t>HS</t>
  </si>
  <si>
    <t>HS-Highlands Swim</t>
  </si>
  <si>
    <t>G-Greenbriar</t>
  </si>
  <si>
    <t>PL</t>
  </si>
  <si>
    <t>PL-Parklawn</t>
  </si>
  <si>
    <t>Parklawn</t>
  </si>
  <si>
    <t>Doe</t>
  </si>
  <si>
    <t>John (Sample - Delete This Row)</t>
  </si>
  <si>
    <t>Jane (Sample - Delete This Row)</t>
  </si>
  <si>
    <t>R-Ravensworth Farm</t>
  </si>
  <si>
    <t>SB-Springboard Recreation Club</t>
  </si>
  <si>
    <t>Springboard Recreation Club</t>
  </si>
  <si>
    <t>Ravensworth Farm</t>
  </si>
  <si>
    <t>Age 6/1/2026</t>
  </si>
  <si>
    <t>2026 NVSL Diving Roster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</si>
</sst>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;@"/>
    <numFmt numFmtId="165" formatCode="mm/dd/yy;@"/>
  </numFmts>
  <fonts count="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222222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1" fillId="4" borderId="13" xfId="0" applyFont="1" applyFill="1" applyBorder="1" applyAlignment="1">
      <alignment horizontal="center" wrapText="1"/>
    </xf>
    <xf numFmtId="0" fontId="0" fillId="4" borderId="8" xfId="0" applyFill="1" applyBorder="1" applyAlignment="1">
      <alignment horizontal="center" wrapText="1"/>
    </xf>
    <xf numFmtId="0" fontId="1" fillId="4" borderId="15" xfId="0" applyFont="1" applyFill="1" applyBorder="1" applyAlignment="1">
      <alignment horizontal="center" wrapText="1"/>
    </xf>
    <xf numFmtId="0" fontId="0" fillId="4" borderId="16" xfId="0" applyFill="1" applyBorder="1" applyAlignment="1">
      <alignment horizontal="center" wrapText="1"/>
    </xf>
    <xf numFmtId="0" fontId="1" fillId="4" borderId="7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 wrapText="1"/>
    </xf>
    <xf numFmtId="0" fontId="1" fillId="4" borderId="22" xfId="0" applyFont="1" applyFill="1" applyBorder="1" applyAlignment="1">
      <alignment horizontal="center" wrapText="1"/>
    </xf>
    <xf numFmtId="0" fontId="6" fillId="4" borderId="20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5" borderId="11" xfId="0" applyFont="1" applyFill="1" applyBorder="1" applyAlignment="1">
      <alignment horizontal="center" wrapText="1"/>
    </xf>
    <xf numFmtId="0" fontId="8" fillId="5" borderId="11" xfId="0" applyFont="1" applyFill="1" applyBorder="1" applyAlignment="1">
      <alignment horizontal="center"/>
    </xf>
    <xf numFmtId="164" fontId="8" fillId="5" borderId="11" xfId="0" applyNumberFormat="1" applyFont="1" applyFill="1" applyBorder="1" applyAlignment="1">
      <alignment horizontal="center" wrapText="1"/>
    </xf>
    <xf numFmtId="0" fontId="8" fillId="5" borderId="12" xfId="0" applyFont="1" applyFill="1" applyBorder="1" applyAlignment="1">
      <alignment horizontal="center" wrapText="1"/>
    </xf>
    <xf numFmtId="0" fontId="8" fillId="5" borderId="6" xfId="0" applyFont="1" applyFill="1" applyBorder="1" applyAlignment="1">
      <alignment horizontal="center" wrapText="1"/>
    </xf>
    <xf numFmtId="0" fontId="8" fillId="5" borderId="6" xfId="0" applyFont="1" applyFill="1" applyBorder="1" applyAlignment="1">
      <alignment horizontal="center"/>
    </xf>
    <xf numFmtId="164" fontId="8" fillId="5" borderId="6" xfId="0" applyNumberFormat="1" applyFont="1" applyFill="1" applyBorder="1" applyAlignment="1">
      <alignment horizontal="center" wrapText="1"/>
    </xf>
    <xf numFmtId="0" fontId="3" fillId="5" borderId="14" xfId="0" applyFont="1" applyFill="1" applyBorder="1" applyAlignment="1">
      <alignment horizontal="center"/>
    </xf>
    <xf numFmtId="0" fontId="8" fillId="5" borderId="17" xfId="0" applyFont="1" applyFill="1" applyBorder="1" applyAlignment="1">
      <alignment horizontal="center" wrapText="1"/>
    </xf>
    <xf numFmtId="0" fontId="8" fillId="5" borderId="17" xfId="0" applyFont="1" applyFill="1" applyBorder="1" applyAlignment="1">
      <alignment horizontal="center"/>
    </xf>
    <xf numFmtId="164" fontId="8" fillId="5" borderId="17" xfId="0" applyNumberFormat="1" applyFont="1" applyFill="1" applyBorder="1" applyAlignment="1">
      <alignment horizontal="center" wrapText="1"/>
    </xf>
    <xf numFmtId="0" fontId="3" fillId="5" borderId="18" xfId="0" applyFont="1" applyFill="1" applyBorder="1" applyAlignment="1">
      <alignment horizontal="center"/>
    </xf>
    <xf numFmtId="0" fontId="5" fillId="2" borderId="7" xfId="0" applyFont="1" applyFill="1" applyBorder="1" applyProtection="1">
      <protection locked="0"/>
    </xf>
    <xf numFmtId="0" fontId="5" fillId="2" borderId="7" xfId="0" applyFont="1" applyFill="1" applyBorder="1" applyAlignment="1" applyProtection="1">
      <alignment horizontal="center"/>
      <protection locked="0"/>
    </xf>
    <xf numFmtId="164" fontId="5" fillId="2" borderId="4" xfId="0" applyNumberFormat="1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164" fontId="5" fillId="2" borderId="5" xfId="0" applyNumberFormat="1" applyFont="1" applyFill="1" applyBorder="1" applyAlignment="1" applyProtection="1">
      <alignment horizontal="center"/>
      <protection locked="0"/>
    </xf>
    <xf numFmtId="164" fontId="5" fillId="2" borderId="19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Alignment="1">
      <alignment vertical="top"/>
    </xf>
    <xf numFmtId="0" fontId="1" fillId="0" borderId="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23" xfId="0" applyFont="1" applyFill="1" applyBorder="1" applyAlignment="1" applyProtection="1">
      <alignment horizontal="left"/>
      <protection locked="0"/>
    </xf>
    <xf numFmtId="0" fontId="1" fillId="3" borderId="24" xfId="0" applyFont="1" applyFill="1" applyBorder="1" applyAlignment="1" applyProtection="1">
      <alignment horizontal="left"/>
      <protection locked="0"/>
    </xf>
    <xf numFmtId="0" fontId="1" fillId="4" borderId="9" xfId="0" applyFont="1" applyFill="1" applyBorder="1" applyAlignment="1">
      <alignment horizontal="center" wrapText="1"/>
    </xf>
    <xf numFmtId="0" fontId="0" fillId="4" borderId="10" xfId="0" applyFill="1" applyBorder="1" applyAlignment="1">
      <alignment horizontal="center" wrapText="1"/>
    </xf>
    <xf numFmtId="165" fontId="1" fillId="3" borderId="23" xfId="0" applyNumberFormat="1" applyFont="1" applyFill="1" applyBorder="1" applyAlignment="1" applyProtection="1">
      <alignment horizontal="left"/>
      <protection locked="0"/>
    </xf>
    <xf numFmtId="165" fontId="1" fillId="3" borderId="24" xfId="0" applyNumberFormat="1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60"/>
  <sheetViews>
    <sheetView tabSelected="1" zoomScale="85" zoomScaleNormal="85" workbookViewId="0">
      <pane ySplit="9" topLeftCell="A10" activePane="bottomLeft" state="frozen"/>
      <selection pane="bottomLeft"/>
    </sheetView>
  </sheetViews>
  <sheetFormatPr defaultRowHeight="14.4" x14ac:dyDescent="0.3"/>
  <cols>
    <col min="1" max="1" width="8.33203125" customWidth="1"/>
    <col min="2" max="2" width="0.88671875" hidden="1" customWidth="1"/>
    <col min="3" max="3" width="31" customWidth="1"/>
    <col min="4" max="4" width="29.5546875" customWidth="1"/>
    <col min="5" max="5" width="19.5546875" customWidth="1"/>
    <col min="6" max="6" width="11" style="1" customWidth="1"/>
    <col min="7" max="7" width="12.5546875" style="1" customWidth="1"/>
    <col min="8" max="8" width="11.6640625" customWidth="1"/>
    <col min="9" max="10" width="13.6640625" style="1" customWidth="1"/>
    <col min="11" max="11" width="13.6640625" customWidth="1"/>
    <col min="12" max="15" width="12.6640625" customWidth="1"/>
    <col min="16" max="16" width="12.6640625" hidden="1" customWidth="1"/>
    <col min="17" max="19" width="12.6640625" customWidth="1"/>
  </cols>
  <sheetData>
    <row r="1" spans="1:16" ht="21.6" thickBot="1" x14ac:dyDescent="0.35">
      <c r="A1" s="35" t="s">
        <v>180</v>
      </c>
    </row>
    <row r="2" spans="1:16" ht="18.600000000000001" thickBot="1" x14ac:dyDescent="0.4">
      <c r="A2" s="4" t="s">
        <v>165</v>
      </c>
      <c r="D2" s="39" t="s">
        <v>12</v>
      </c>
      <c r="E2" s="40"/>
      <c r="P2" s="1" t="str">
        <f>LEFT(D2,FIND("-",D2)-1)</f>
        <v>A</v>
      </c>
    </row>
    <row r="3" spans="1:16" ht="18.600000000000001" thickBot="1" x14ac:dyDescent="0.4">
      <c r="A3" s="4" t="s">
        <v>5</v>
      </c>
      <c r="D3" s="43"/>
      <c r="E3" s="44"/>
    </row>
    <row r="4" spans="1:16" ht="15" thickBot="1" x14ac:dyDescent="0.35">
      <c r="P4" t="s">
        <v>12</v>
      </c>
    </row>
    <row r="5" spans="1:16" ht="72" x14ac:dyDescent="0.35">
      <c r="A5" s="41" t="s">
        <v>0</v>
      </c>
      <c r="B5" s="42"/>
      <c r="C5" s="16" t="s">
        <v>1</v>
      </c>
      <c r="D5" s="17" t="s">
        <v>2</v>
      </c>
      <c r="E5" s="16" t="s">
        <v>152</v>
      </c>
      <c r="F5" s="16" t="s">
        <v>3</v>
      </c>
      <c r="G5" s="19" t="s">
        <v>179</v>
      </c>
      <c r="H5" s="18" t="s">
        <v>4</v>
      </c>
      <c r="I5" s="14" t="s">
        <v>159</v>
      </c>
      <c r="J5" s="14" t="s">
        <v>160</v>
      </c>
      <c r="K5" s="14" t="s">
        <v>151</v>
      </c>
      <c r="P5" t="s">
        <v>15</v>
      </c>
    </row>
    <row r="6" spans="1:16" ht="18" x14ac:dyDescent="0.35">
      <c r="A6" s="5"/>
      <c r="B6" s="6"/>
      <c r="C6" s="20"/>
      <c r="D6" s="21"/>
      <c r="E6" s="20" t="s">
        <v>161</v>
      </c>
      <c r="F6" s="20" t="s">
        <v>153</v>
      </c>
      <c r="G6" s="23"/>
      <c r="H6" s="22"/>
      <c r="I6" s="12"/>
      <c r="J6" s="12"/>
      <c r="K6" s="12"/>
      <c r="P6" t="s">
        <v>18</v>
      </c>
    </row>
    <row r="7" spans="1:16" ht="18" x14ac:dyDescent="0.35">
      <c r="A7" s="5"/>
      <c r="B7" s="6"/>
      <c r="C7" s="20"/>
      <c r="D7" s="21"/>
      <c r="E7" s="20" t="s">
        <v>162</v>
      </c>
      <c r="F7" s="20" t="s">
        <v>154</v>
      </c>
      <c r="G7" s="23"/>
      <c r="H7" s="22"/>
      <c r="I7" s="12"/>
      <c r="J7" s="12"/>
      <c r="K7" s="12"/>
      <c r="P7" t="s">
        <v>21</v>
      </c>
    </row>
    <row r="8" spans="1:16" ht="18.75" customHeight="1" x14ac:dyDescent="0.35">
      <c r="A8" s="5"/>
      <c r="B8" s="6"/>
      <c r="C8" s="20"/>
      <c r="D8" s="21"/>
      <c r="E8" s="20" t="s">
        <v>163</v>
      </c>
      <c r="F8" s="20"/>
      <c r="G8" s="23"/>
      <c r="H8" s="22"/>
      <c r="I8" s="12"/>
      <c r="J8" s="12"/>
      <c r="K8" s="12"/>
      <c r="P8" t="s">
        <v>24</v>
      </c>
    </row>
    <row r="9" spans="1:16" ht="18.600000000000001" thickBot="1" x14ac:dyDescent="0.4">
      <c r="A9" s="7"/>
      <c r="B9" s="8"/>
      <c r="C9" s="24"/>
      <c r="D9" s="25"/>
      <c r="E9" s="24" t="s">
        <v>164</v>
      </c>
      <c r="F9" s="24"/>
      <c r="G9" s="27"/>
      <c r="H9" s="26"/>
      <c r="I9" s="13"/>
      <c r="J9" s="13"/>
      <c r="K9" s="13"/>
      <c r="P9" t="s">
        <v>27</v>
      </c>
    </row>
    <row r="10" spans="1:16" ht="18" x14ac:dyDescent="0.35">
      <c r="A10" s="9" t="str">
        <f>$P$2</f>
        <v>A</v>
      </c>
      <c r="B10" s="9" t="str">
        <f>$P$2</f>
        <v>A</v>
      </c>
      <c r="C10" s="28" t="s">
        <v>173</v>
      </c>
      <c r="D10" s="28" t="s">
        <v>172</v>
      </c>
      <c r="E10" s="29" t="s">
        <v>147</v>
      </c>
      <c r="F10" s="29" t="s">
        <v>150</v>
      </c>
      <c r="G10" s="29">
        <v>12</v>
      </c>
      <c r="H10" s="30">
        <v>41505</v>
      </c>
      <c r="I10" s="11" t="str">
        <f>IF(G10="","",VLOOKUP(G10,Lookups!H:I,2,0))</f>
        <v>J</v>
      </c>
      <c r="J10" s="11" t="str">
        <f>IF(I10="","",VLOOKUP(I10,Lookups!J:K,2,0))</f>
        <v>I</v>
      </c>
      <c r="K10" s="11">
        <f>IF(OR(G10="",H10=""),"",DATEDIF(H10,Lookups!$G$2,"y"))</f>
        <v>12</v>
      </c>
      <c r="P10" t="s">
        <v>30</v>
      </c>
    </row>
    <row r="11" spans="1:16" ht="18" x14ac:dyDescent="0.35">
      <c r="A11" s="10" t="str">
        <f>$P$2</f>
        <v>A</v>
      </c>
      <c r="B11" s="10" t="str">
        <f>$P$2</f>
        <v>A</v>
      </c>
      <c r="C11" s="31" t="s">
        <v>174</v>
      </c>
      <c r="D11" s="32" t="s">
        <v>172</v>
      </c>
      <c r="E11" s="29" t="s">
        <v>122</v>
      </c>
      <c r="F11" s="29" t="s">
        <v>149</v>
      </c>
      <c r="G11" s="29">
        <v>16</v>
      </c>
      <c r="H11" s="33">
        <v>40087</v>
      </c>
      <c r="I11" s="11" t="str">
        <f>IF(G11="","",VLOOKUP(G11,Lookups!H:I,2,0))</f>
        <v>S</v>
      </c>
      <c r="J11" s="11" t="str">
        <f>IF(I11="","",VLOOKUP(I11,Lookups!J:K,2,0))</f>
        <v>S</v>
      </c>
      <c r="K11" s="11">
        <f>IF(OR(G11="",H11=""),"",DATEDIF(H11,Lookups!$G$2,"y"))</f>
        <v>16</v>
      </c>
      <c r="P11" t="s">
        <v>33</v>
      </c>
    </row>
    <row r="12" spans="1:16" ht="18" x14ac:dyDescent="0.35">
      <c r="A12" s="10" t="str">
        <f t="shared" ref="A12:A43" si="0">$P$2</f>
        <v>A</v>
      </c>
      <c r="B12" s="10"/>
      <c r="C12" s="31"/>
      <c r="D12" s="32"/>
      <c r="E12" s="29"/>
      <c r="F12" s="29"/>
      <c r="G12" s="29"/>
      <c r="H12" s="33"/>
      <c r="I12" s="11" t="str">
        <f>IF(G12="","",VLOOKUP(G12,Lookups!H:I,2,0))</f>
        <v/>
      </c>
      <c r="J12" s="11" t="str">
        <f>IF(I12="","",VLOOKUP(I12,Lookups!J:K,2,0))</f>
        <v/>
      </c>
      <c r="K12" s="11" t="str">
        <f>IF(OR(G12="",H12=""),"",DATEDIF(H12,Lookups!$G$2,"y"))</f>
        <v/>
      </c>
      <c r="P12" t="s">
        <v>36</v>
      </c>
    </row>
    <row r="13" spans="1:16" ht="18" x14ac:dyDescent="0.35">
      <c r="A13" s="10" t="str">
        <f t="shared" si="0"/>
        <v>A</v>
      </c>
      <c r="B13" s="10"/>
      <c r="C13" s="31"/>
      <c r="D13" s="32"/>
      <c r="E13" s="29"/>
      <c r="F13" s="29"/>
      <c r="G13" s="29"/>
      <c r="H13" s="33"/>
      <c r="I13" s="11" t="str">
        <f>IF(G13="","",VLOOKUP(G13,Lookups!H:I,2,0))</f>
        <v/>
      </c>
      <c r="J13" s="11" t="str">
        <f>IF(I13="","",VLOOKUP(I13,Lookups!J:K,2,0))</f>
        <v/>
      </c>
      <c r="K13" s="11" t="str">
        <f>IF(OR(G13="",H13=""),"",DATEDIF(H13,Lookups!$G$2,"y"))</f>
        <v/>
      </c>
      <c r="P13" t="s">
        <v>39</v>
      </c>
    </row>
    <row r="14" spans="1:16" ht="18" x14ac:dyDescent="0.35">
      <c r="A14" s="10" t="str">
        <f t="shared" si="0"/>
        <v>A</v>
      </c>
      <c r="B14" s="10"/>
      <c r="C14" s="31"/>
      <c r="D14" s="32"/>
      <c r="E14" s="29"/>
      <c r="F14" s="29"/>
      <c r="G14" s="29"/>
      <c r="H14" s="33"/>
      <c r="I14" s="11" t="str">
        <f>IF(G14="","",VLOOKUP(G14,Lookups!H:I,2,0))</f>
        <v/>
      </c>
      <c r="J14" s="11" t="str">
        <f>IF(I14="","",VLOOKUP(I14,Lookups!J:K,2,0))</f>
        <v/>
      </c>
      <c r="K14" s="11" t="str">
        <f>IF(OR(G14="",H14=""),"",DATEDIF(H14,Lookups!$G$2,"y"))</f>
        <v/>
      </c>
      <c r="P14" t="s">
        <v>42</v>
      </c>
    </row>
    <row r="15" spans="1:16" ht="18" x14ac:dyDescent="0.35">
      <c r="A15" s="10" t="str">
        <f t="shared" si="0"/>
        <v>A</v>
      </c>
      <c r="B15" s="10"/>
      <c r="C15" s="31"/>
      <c r="D15" s="32"/>
      <c r="E15" s="29"/>
      <c r="F15" s="29"/>
      <c r="G15" s="29"/>
      <c r="H15" s="33"/>
      <c r="I15" s="11" t="str">
        <f>IF(G15="","",VLOOKUP(G15,Lookups!H:I,2,0))</f>
        <v/>
      </c>
      <c r="J15" s="11" t="str">
        <f>IF(I15="","",VLOOKUP(I15,Lookups!J:K,2,0))</f>
        <v/>
      </c>
      <c r="K15" s="11" t="str">
        <f>IF(OR(G15="",H15=""),"",DATEDIF(H15,Lookups!$G$2,"y"))</f>
        <v/>
      </c>
      <c r="P15" t="s">
        <v>45</v>
      </c>
    </row>
    <row r="16" spans="1:16" ht="18" x14ac:dyDescent="0.35">
      <c r="A16" s="10" t="str">
        <f t="shared" si="0"/>
        <v>A</v>
      </c>
      <c r="B16" s="10"/>
      <c r="C16" s="31"/>
      <c r="D16" s="32"/>
      <c r="E16" s="29"/>
      <c r="F16" s="29"/>
      <c r="G16" s="29"/>
      <c r="H16" s="33"/>
      <c r="I16" s="11" t="str">
        <f>IF(G16="","",VLOOKUP(G16,Lookups!H:I,2,0))</f>
        <v/>
      </c>
      <c r="J16" s="11" t="str">
        <f>IF(I16="","",VLOOKUP(I16,Lookups!J:K,2,0))</f>
        <v/>
      </c>
      <c r="K16" s="11" t="str">
        <f>IF(OR(G16="",H16=""),"",DATEDIF(H16,Lookups!$G$2,"y"))</f>
        <v/>
      </c>
      <c r="P16" t="s">
        <v>48</v>
      </c>
    </row>
    <row r="17" spans="1:16" ht="18" x14ac:dyDescent="0.35">
      <c r="A17" s="10" t="str">
        <f t="shared" si="0"/>
        <v>A</v>
      </c>
      <c r="B17" s="10"/>
      <c r="C17" s="31"/>
      <c r="D17" s="32"/>
      <c r="E17" s="29"/>
      <c r="F17" s="29"/>
      <c r="G17" s="29"/>
      <c r="H17" s="33"/>
      <c r="I17" s="11" t="str">
        <f>IF(G17="","",VLOOKUP(G17,Lookups!H:I,2,0))</f>
        <v/>
      </c>
      <c r="J17" s="11" t="str">
        <f>IF(I17="","",VLOOKUP(I17,Lookups!J:K,2,0))</f>
        <v/>
      </c>
      <c r="K17" s="11" t="str">
        <f>IF(OR(G17="",H17=""),"",DATEDIF(H17,Lookups!$G$2,"y"))</f>
        <v/>
      </c>
      <c r="P17" t="s">
        <v>168</v>
      </c>
    </row>
    <row r="18" spans="1:16" ht="18" x14ac:dyDescent="0.35">
      <c r="A18" s="10" t="str">
        <f t="shared" si="0"/>
        <v>A</v>
      </c>
      <c r="B18" s="10"/>
      <c r="C18" s="31"/>
      <c r="D18" s="32"/>
      <c r="E18" s="29"/>
      <c r="F18" s="29"/>
      <c r="G18" s="29"/>
      <c r="H18" s="33"/>
      <c r="I18" s="11" t="str">
        <f>IF(G18="","",VLOOKUP(G18,Lookups!H:I,2,0))</f>
        <v/>
      </c>
      <c r="J18" s="11" t="str">
        <f>IF(I18="","",VLOOKUP(I18,Lookups!J:K,2,0))</f>
        <v/>
      </c>
      <c r="K18" s="11" t="str">
        <f>IF(OR(G18="",H18=""),"",DATEDIF(H18,Lookups!$G$2,"y"))</f>
        <v/>
      </c>
      <c r="P18" t="s">
        <v>52</v>
      </c>
    </row>
    <row r="19" spans="1:16" ht="18" x14ac:dyDescent="0.35">
      <c r="A19" s="10" t="str">
        <f t="shared" si="0"/>
        <v>A</v>
      </c>
      <c r="B19" s="10"/>
      <c r="C19" s="31"/>
      <c r="D19" s="32"/>
      <c r="E19" s="29"/>
      <c r="F19" s="29"/>
      <c r="G19" s="29"/>
      <c r="H19" s="33"/>
      <c r="I19" s="11" t="str">
        <f>IF(G19="","",VLOOKUP(G19,Lookups!H:I,2,0))</f>
        <v/>
      </c>
      <c r="J19" s="11" t="str">
        <f>IF(I19="","",VLOOKUP(I19,Lookups!J:K,2,0))</f>
        <v/>
      </c>
      <c r="K19" s="11" t="str">
        <f>IF(OR(G19="",H19=""),"",DATEDIF(H19,Lookups!$G$2,"y"))</f>
        <v/>
      </c>
      <c r="P19" t="s">
        <v>55</v>
      </c>
    </row>
    <row r="20" spans="1:16" ht="18" x14ac:dyDescent="0.35">
      <c r="A20" s="10" t="str">
        <f t="shared" si="0"/>
        <v>A</v>
      </c>
      <c r="B20" s="10"/>
      <c r="C20" s="31"/>
      <c r="D20" s="32"/>
      <c r="E20" s="29"/>
      <c r="F20" s="29"/>
      <c r="G20" s="29"/>
      <c r="H20" s="33"/>
      <c r="I20" s="11" t="str">
        <f>IF(G20="","",VLOOKUP(G20,Lookups!H:I,2,0))</f>
        <v/>
      </c>
      <c r="J20" s="11" t="str">
        <f>IF(I20="","",VLOOKUP(I20,Lookups!J:K,2,0))</f>
        <v/>
      </c>
      <c r="K20" s="11" t="str">
        <f>IF(OR(G20="",H20=""),"",DATEDIF(H20,Lookups!$G$2,"y"))</f>
        <v/>
      </c>
      <c r="P20" t="s">
        <v>58</v>
      </c>
    </row>
    <row r="21" spans="1:16" ht="18" x14ac:dyDescent="0.35">
      <c r="A21" s="10" t="str">
        <f t="shared" si="0"/>
        <v>A</v>
      </c>
      <c r="B21" s="10"/>
      <c r="C21" s="31"/>
      <c r="D21" s="32"/>
      <c r="E21" s="29"/>
      <c r="F21" s="29"/>
      <c r="G21" s="29"/>
      <c r="H21" s="33"/>
      <c r="I21" s="11" t="str">
        <f>IF(G21="","",VLOOKUP(G21,Lookups!H:I,2,0))</f>
        <v/>
      </c>
      <c r="J21" s="11" t="str">
        <f>IF(I21="","",VLOOKUP(I21,Lookups!J:K,2,0))</f>
        <v/>
      </c>
      <c r="K21" s="11" t="str">
        <f>IF(OR(G21="",H21=""),"",DATEDIF(H21,Lookups!$G$2,"y"))</f>
        <v/>
      </c>
      <c r="P21" t="s">
        <v>167</v>
      </c>
    </row>
    <row r="22" spans="1:16" ht="18" x14ac:dyDescent="0.35">
      <c r="A22" s="10" t="str">
        <f t="shared" si="0"/>
        <v>A</v>
      </c>
      <c r="B22" s="10"/>
      <c r="C22" s="31"/>
      <c r="D22" s="32"/>
      <c r="E22" s="29"/>
      <c r="F22" s="29"/>
      <c r="G22" s="29"/>
      <c r="H22" s="33"/>
      <c r="I22" s="11" t="str">
        <f>IF(G22="","",VLOOKUP(G22,Lookups!H:I,2,0))</f>
        <v/>
      </c>
      <c r="J22" s="11" t="str">
        <f>IF(I22="","",VLOOKUP(I22,Lookups!J:K,2,0))</f>
        <v/>
      </c>
      <c r="K22" s="11" t="str">
        <f>IF(OR(G22="",H22=""),"",DATEDIF(H22,Lookups!$G$2,"y"))</f>
        <v/>
      </c>
      <c r="P22" t="s">
        <v>62</v>
      </c>
    </row>
    <row r="23" spans="1:16" ht="18" x14ac:dyDescent="0.35">
      <c r="A23" s="10" t="str">
        <f t="shared" si="0"/>
        <v>A</v>
      </c>
      <c r="B23" s="10"/>
      <c r="C23" s="31"/>
      <c r="D23" s="32"/>
      <c r="E23" s="29"/>
      <c r="F23" s="29"/>
      <c r="G23" s="29"/>
      <c r="H23" s="33"/>
      <c r="I23" s="11" t="str">
        <f>IF(G23="","",VLOOKUP(G23,Lookups!H:I,2,0))</f>
        <v/>
      </c>
      <c r="J23" s="11" t="str">
        <f>IF(I23="","",VLOOKUP(I23,Lookups!J:K,2,0))</f>
        <v/>
      </c>
      <c r="K23" s="11" t="str">
        <f>IF(OR(G23="",H23=""),"",DATEDIF(H23,Lookups!$G$2,"y"))</f>
        <v/>
      </c>
      <c r="P23" t="s">
        <v>65</v>
      </c>
    </row>
    <row r="24" spans="1:16" ht="18" x14ac:dyDescent="0.35">
      <c r="A24" s="10" t="str">
        <f t="shared" si="0"/>
        <v>A</v>
      </c>
      <c r="B24" s="10"/>
      <c r="C24" s="31"/>
      <c r="D24" s="32"/>
      <c r="E24" s="29"/>
      <c r="F24" s="29"/>
      <c r="G24" s="29"/>
      <c r="H24" s="33"/>
      <c r="I24" s="11" t="str">
        <f>IF(G24="","",VLOOKUP(G24,Lookups!H:I,2,0))</f>
        <v/>
      </c>
      <c r="J24" s="11" t="str">
        <f>IF(I24="","",VLOOKUP(I24,Lookups!J:K,2,0))</f>
        <v/>
      </c>
      <c r="K24" s="11" t="str">
        <f>IF(OR(G24="",H24=""),"",DATEDIF(H24,Lookups!$G$2,"y"))</f>
        <v/>
      </c>
      <c r="P24" t="s">
        <v>68</v>
      </c>
    </row>
    <row r="25" spans="1:16" ht="18" x14ac:dyDescent="0.35">
      <c r="A25" s="10" t="str">
        <f t="shared" si="0"/>
        <v>A</v>
      </c>
      <c r="B25" s="10"/>
      <c r="C25" s="31"/>
      <c r="D25" s="32"/>
      <c r="E25" s="29"/>
      <c r="F25" s="29"/>
      <c r="G25" s="29"/>
      <c r="H25" s="33"/>
      <c r="I25" s="11" t="str">
        <f>IF(G25="","",VLOOKUP(G25,Lookups!H:I,2,0))</f>
        <v/>
      </c>
      <c r="J25" s="11" t="str">
        <f>IF(I25="","",VLOOKUP(I25,Lookups!J:K,2,0))</f>
        <v/>
      </c>
      <c r="K25" s="11" t="str">
        <f>IF(OR(G25="",H25=""),"",DATEDIF(H25,Lookups!$G$2,"y"))</f>
        <v/>
      </c>
      <c r="P25" t="s">
        <v>71</v>
      </c>
    </row>
    <row r="26" spans="1:16" ht="18" x14ac:dyDescent="0.35">
      <c r="A26" s="10" t="str">
        <f t="shared" si="0"/>
        <v>A</v>
      </c>
      <c r="B26" s="10"/>
      <c r="C26" s="31"/>
      <c r="D26" s="32"/>
      <c r="E26" s="29"/>
      <c r="F26" s="29"/>
      <c r="G26" s="29"/>
      <c r="H26" s="33"/>
      <c r="I26" s="11" t="str">
        <f>IF(G26="","",VLOOKUP(G26,Lookups!H:I,2,0))</f>
        <v/>
      </c>
      <c r="J26" s="11" t="str">
        <f>IF(I26="","",VLOOKUP(I26,Lookups!J:K,2,0))</f>
        <v/>
      </c>
      <c r="K26" s="11" t="str">
        <f>IF(OR(G26="",H26=""),"",DATEDIF(H26,Lookups!$G$2,"y"))</f>
        <v/>
      </c>
      <c r="P26" t="s">
        <v>74</v>
      </c>
    </row>
    <row r="27" spans="1:16" ht="18" x14ac:dyDescent="0.35">
      <c r="A27" s="10" t="str">
        <f t="shared" si="0"/>
        <v>A</v>
      </c>
      <c r="B27" s="10"/>
      <c r="C27" s="31"/>
      <c r="D27" s="32"/>
      <c r="E27" s="29"/>
      <c r="F27" s="29"/>
      <c r="G27" s="29"/>
      <c r="H27" s="33"/>
      <c r="I27" s="11" t="str">
        <f>IF(G27="","",VLOOKUP(G27,Lookups!H:I,2,0))</f>
        <v/>
      </c>
      <c r="J27" s="11" t="str">
        <f>IF(I27="","",VLOOKUP(I27,Lookups!J:K,2,0))</f>
        <v/>
      </c>
      <c r="K27" s="11" t="str">
        <f>IF(OR(G27="",H27=""),"",DATEDIF(H27,Lookups!$G$2,"y"))</f>
        <v/>
      </c>
      <c r="P27" t="s">
        <v>77</v>
      </c>
    </row>
    <row r="28" spans="1:16" ht="18" x14ac:dyDescent="0.35">
      <c r="A28" s="10" t="str">
        <f t="shared" si="0"/>
        <v>A</v>
      </c>
      <c r="B28" s="10"/>
      <c r="C28" s="31"/>
      <c r="D28" s="32"/>
      <c r="E28" s="29"/>
      <c r="F28" s="29"/>
      <c r="G28" s="29"/>
      <c r="H28" s="33"/>
      <c r="I28" s="11" t="str">
        <f>IF(G28="","",VLOOKUP(G28,Lookups!H:I,2,0))</f>
        <v/>
      </c>
      <c r="J28" s="11" t="str">
        <f>IF(I28="","",VLOOKUP(I28,Lookups!J:K,2,0))</f>
        <v/>
      </c>
      <c r="K28" s="11" t="str">
        <f>IF(OR(G28="",H28=""),"",DATEDIF(H28,Lookups!$G$2,"y"))</f>
        <v/>
      </c>
      <c r="P28" t="s">
        <v>80</v>
      </c>
    </row>
    <row r="29" spans="1:16" ht="18" x14ac:dyDescent="0.35">
      <c r="A29" s="10" t="str">
        <f t="shared" si="0"/>
        <v>A</v>
      </c>
      <c r="B29" s="10"/>
      <c r="C29" s="31"/>
      <c r="D29" s="32"/>
      <c r="E29" s="29"/>
      <c r="F29" s="29"/>
      <c r="G29" s="29"/>
      <c r="H29" s="33"/>
      <c r="I29" s="11" t="str">
        <f>IF(G29="","",VLOOKUP(G29,Lookups!H:I,2,0))</f>
        <v/>
      </c>
      <c r="J29" s="11" t="str">
        <f>IF(I29="","",VLOOKUP(I29,Lookups!J:K,2,0))</f>
        <v/>
      </c>
      <c r="K29" s="11" t="str">
        <f>IF(OR(G29="",H29=""),"",DATEDIF(H29,Lookups!$G$2,"y"))</f>
        <v/>
      </c>
      <c r="P29" t="s">
        <v>83</v>
      </c>
    </row>
    <row r="30" spans="1:16" ht="18" x14ac:dyDescent="0.35">
      <c r="A30" s="10" t="str">
        <f t="shared" si="0"/>
        <v>A</v>
      </c>
      <c r="B30" s="10"/>
      <c r="C30" s="31"/>
      <c r="D30" s="32"/>
      <c r="E30" s="29"/>
      <c r="F30" s="29"/>
      <c r="G30" s="29"/>
      <c r="H30" s="33"/>
      <c r="I30" s="11" t="str">
        <f>IF(G30="","",VLOOKUP(G30,Lookups!H:I,2,0))</f>
        <v/>
      </c>
      <c r="J30" s="11" t="str">
        <f>IF(I30="","",VLOOKUP(I30,Lookups!J:K,2,0))</f>
        <v/>
      </c>
      <c r="K30" s="11" t="str">
        <f>IF(OR(G30="",H30=""),"",DATEDIF(H30,Lookups!$G$2,"y"))</f>
        <v/>
      </c>
      <c r="P30" t="s">
        <v>86</v>
      </c>
    </row>
    <row r="31" spans="1:16" ht="18" x14ac:dyDescent="0.35">
      <c r="A31" s="10" t="str">
        <f t="shared" si="0"/>
        <v>A</v>
      </c>
      <c r="B31" s="10"/>
      <c r="C31" s="31"/>
      <c r="D31" s="32"/>
      <c r="E31" s="29"/>
      <c r="F31" s="29"/>
      <c r="G31" s="29"/>
      <c r="H31" s="33"/>
      <c r="I31" s="11" t="str">
        <f>IF(G31="","",VLOOKUP(G31,Lookups!H:I,2,0))</f>
        <v/>
      </c>
      <c r="J31" s="11" t="str">
        <f>IF(I31="","",VLOOKUP(I31,Lookups!J:K,2,0))</f>
        <v/>
      </c>
      <c r="K31" s="11" t="str">
        <f>IF(OR(G31="",H31=""),"",DATEDIF(H31,Lookups!$G$2,"y"))</f>
        <v/>
      </c>
      <c r="P31" t="s">
        <v>89</v>
      </c>
    </row>
    <row r="32" spans="1:16" ht="18" x14ac:dyDescent="0.35">
      <c r="A32" s="10" t="str">
        <f t="shared" si="0"/>
        <v>A</v>
      </c>
      <c r="B32" s="10"/>
      <c r="C32" s="31"/>
      <c r="D32" s="32"/>
      <c r="E32" s="29"/>
      <c r="F32" s="29"/>
      <c r="G32" s="29"/>
      <c r="H32" s="33"/>
      <c r="I32" s="11" t="str">
        <f>IF(G32="","",VLOOKUP(G32,Lookups!H:I,2,0))</f>
        <v/>
      </c>
      <c r="J32" s="11" t="str">
        <f>IF(I32="","",VLOOKUP(I32,Lookups!J:K,2,0))</f>
        <v/>
      </c>
      <c r="K32" s="11" t="str">
        <f>IF(OR(G32="",H32=""),"",DATEDIF(H32,Lookups!$G$2,"y"))</f>
        <v/>
      </c>
      <c r="P32" t="s">
        <v>92</v>
      </c>
    </row>
    <row r="33" spans="1:16" ht="18" x14ac:dyDescent="0.35">
      <c r="A33" s="10" t="str">
        <f t="shared" si="0"/>
        <v>A</v>
      </c>
      <c r="B33" s="10"/>
      <c r="C33" s="31"/>
      <c r="D33" s="32"/>
      <c r="E33" s="29"/>
      <c r="F33" s="29"/>
      <c r="G33" s="29"/>
      <c r="H33" s="33"/>
      <c r="I33" s="11" t="str">
        <f>IF(G33="","",VLOOKUP(G33,Lookups!H:I,2,0))</f>
        <v/>
      </c>
      <c r="J33" s="11" t="str">
        <f>IF(I33="","",VLOOKUP(I33,Lookups!J:K,2,0))</f>
        <v/>
      </c>
      <c r="K33" s="11" t="str">
        <f>IF(OR(G33="",H33=""),"",DATEDIF(H33,Lookups!$G$2,"y"))</f>
        <v/>
      </c>
      <c r="P33" t="s">
        <v>95</v>
      </c>
    </row>
    <row r="34" spans="1:16" ht="18" x14ac:dyDescent="0.35">
      <c r="A34" s="10" t="str">
        <f t="shared" si="0"/>
        <v>A</v>
      </c>
      <c r="B34" s="10"/>
      <c r="C34" s="31"/>
      <c r="D34" s="32"/>
      <c r="E34" s="29"/>
      <c r="F34" s="29"/>
      <c r="G34" s="29"/>
      <c r="H34" s="33"/>
      <c r="I34" s="11" t="str">
        <f>IF(G34="","",VLOOKUP(G34,Lookups!H:I,2,0))</f>
        <v/>
      </c>
      <c r="J34" s="11" t="str">
        <f>IF(I34="","",VLOOKUP(I34,Lookups!J:K,2,0))</f>
        <v/>
      </c>
      <c r="K34" s="11" t="str">
        <f>IF(OR(G34="",H34=""),"",DATEDIF(H34,Lookups!$G$2,"y"))</f>
        <v/>
      </c>
      <c r="P34" t="s">
        <v>98</v>
      </c>
    </row>
    <row r="35" spans="1:16" ht="18" x14ac:dyDescent="0.35">
      <c r="A35" s="10" t="str">
        <f t="shared" si="0"/>
        <v>A</v>
      </c>
      <c r="B35" s="10"/>
      <c r="C35" s="31"/>
      <c r="D35" s="32"/>
      <c r="E35" s="29"/>
      <c r="F35" s="29"/>
      <c r="G35" s="29"/>
      <c r="H35" s="33"/>
      <c r="I35" s="11" t="str">
        <f>IF(G35="","",VLOOKUP(G35,Lookups!H:I,2,0))</f>
        <v/>
      </c>
      <c r="J35" s="11" t="str">
        <f>IF(I35="","",VLOOKUP(I35,Lookups!J:K,2,0))</f>
        <v/>
      </c>
      <c r="K35" s="11" t="str">
        <f>IF(OR(G35="",H35=""),"",DATEDIF(H35,Lookups!$G$2,"y"))</f>
        <v/>
      </c>
      <c r="P35" t="s">
        <v>101</v>
      </c>
    </row>
    <row r="36" spans="1:16" ht="18" x14ac:dyDescent="0.35">
      <c r="A36" s="10" t="str">
        <f t="shared" si="0"/>
        <v>A</v>
      </c>
      <c r="B36" s="10"/>
      <c r="C36" s="31"/>
      <c r="D36" s="32"/>
      <c r="E36" s="29"/>
      <c r="F36" s="29"/>
      <c r="G36" s="29"/>
      <c r="H36" s="33"/>
      <c r="I36" s="11" t="str">
        <f>IF(G36="","",VLOOKUP(G36,Lookups!H:I,2,0))</f>
        <v/>
      </c>
      <c r="J36" s="11" t="str">
        <f>IF(I36="","",VLOOKUP(I36,Lookups!J:K,2,0))</f>
        <v/>
      </c>
      <c r="K36" s="11" t="str">
        <f>IF(OR(G36="",H36=""),"",DATEDIF(H36,Lookups!$G$2,"y"))</f>
        <v/>
      </c>
      <c r="P36" t="s">
        <v>170</v>
      </c>
    </row>
    <row r="37" spans="1:16" ht="18" x14ac:dyDescent="0.35">
      <c r="A37" s="10" t="str">
        <f t="shared" si="0"/>
        <v>A</v>
      </c>
      <c r="B37" s="10"/>
      <c r="C37" s="31"/>
      <c r="D37" s="32"/>
      <c r="E37" s="29"/>
      <c r="F37" s="29"/>
      <c r="G37" s="29"/>
      <c r="H37" s="33"/>
      <c r="I37" s="11" t="str">
        <f>IF(G37="","",VLOOKUP(G37,Lookups!H:I,2,0))</f>
        <v/>
      </c>
      <c r="J37" s="11" t="str">
        <f>IF(I37="","",VLOOKUP(I37,Lookups!J:K,2,0))</f>
        <v/>
      </c>
      <c r="K37" s="11" t="str">
        <f>IF(OR(G37="",H37=""),"",DATEDIF(H37,Lookups!$G$2,"y"))</f>
        <v/>
      </c>
      <c r="P37" t="s">
        <v>104</v>
      </c>
    </row>
    <row r="38" spans="1:16" ht="18" x14ac:dyDescent="0.35">
      <c r="A38" s="10" t="str">
        <f t="shared" si="0"/>
        <v>A</v>
      </c>
      <c r="B38" s="10"/>
      <c r="C38" s="31"/>
      <c r="D38" s="32"/>
      <c r="E38" s="29"/>
      <c r="F38" s="29"/>
      <c r="G38" s="29"/>
      <c r="H38" s="33"/>
      <c r="I38" s="11" t="str">
        <f>IF(G38="","",VLOOKUP(G38,Lookups!H:I,2,0))</f>
        <v/>
      </c>
      <c r="J38" s="11" t="str">
        <f>IF(I38="","",VLOOKUP(I38,Lookups!J:K,2,0))</f>
        <v/>
      </c>
      <c r="K38" s="11" t="str">
        <f>IF(OR(G38="",H38=""),"",DATEDIF(H38,Lookups!$G$2,"y"))</f>
        <v/>
      </c>
      <c r="P38" t="s">
        <v>106</v>
      </c>
    </row>
    <row r="39" spans="1:16" ht="18" x14ac:dyDescent="0.35">
      <c r="A39" s="10" t="str">
        <f t="shared" si="0"/>
        <v>A</v>
      </c>
      <c r="B39" s="10"/>
      <c r="C39" s="31"/>
      <c r="D39" s="32"/>
      <c r="E39" s="29"/>
      <c r="F39" s="29"/>
      <c r="G39" s="29"/>
      <c r="H39" s="33"/>
      <c r="I39" s="11" t="str">
        <f>IF(G39="","",VLOOKUP(G39,Lookups!H:I,2,0))</f>
        <v/>
      </c>
      <c r="J39" s="11" t="str">
        <f>IF(I39="","",VLOOKUP(I39,Lookups!J:K,2,0))</f>
        <v/>
      </c>
      <c r="K39" s="11" t="str">
        <f>IF(OR(G39="",H39=""),"",DATEDIF(H39,Lookups!$G$2,"y"))</f>
        <v/>
      </c>
      <c r="P39" t="s">
        <v>109</v>
      </c>
    </row>
    <row r="40" spans="1:16" ht="18" x14ac:dyDescent="0.35">
      <c r="A40" s="10" t="str">
        <f t="shared" si="0"/>
        <v>A</v>
      </c>
      <c r="B40" s="10"/>
      <c r="C40" s="31"/>
      <c r="D40" s="32"/>
      <c r="E40" s="29"/>
      <c r="F40" s="29"/>
      <c r="G40" s="29"/>
      <c r="H40" s="33"/>
      <c r="I40" s="11" t="str">
        <f>IF(G40="","",VLOOKUP(G40,Lookups!H:I,2,0))</f>
        <v/>
      </c>
      <c r="J40" s="11" t="str">
        <f>IF(I40="","",VLOOKUP(I40,Lookups!J:K,2,0))</f>
        <v/>
      </c>
      <c r="K40" s="11" t="str">
        <f>IF(OR(G40="",H40=""),"",DATEDIF(H40,Lookups!$G$2,"y"))</f>
        <v/>
      </c>
      <c r="P40" t="s">
        <v>112</v>
      </c>
    </row>
    <row r="41" spans="1:16" ht="18" x14ac:dyDescent="0.35">
      <c r="A41" s="10" t="str">
        <f t="shared" si="0"/>
        <v>A</v>
      </c>
      <c r="B41" s="10"/>
      <c r="C41" s="31"/>
      <c r="D41" s="32"/>
      <c r="E41" s="29"/>
      <c r="F41" s="29"/>
      <c r="G41" s="29"/>
      <c r="H41" s="33"/>
      <c r="I41" s="11" t="str">
        <f>IF(G41="","",VLOOKUP(G41,Lookups!H:I,2,0))</f>
        <v/>
      </c>
      <c r="J41" s="11" t="str">
        <f>IF(I41="","",VLOOKUP(I41,Lookups!J:K,2,0))</f>
        <v/>
      </c>
      <c r="K41" s="11" t="str">
        <f>IF(OR(G41="",H41=""),"",DATEDIF(H41,Lookups!$G$2,"y"))</f>
        <v/>
      </c>
      <c r="P41" t="s">
        <v>115</v>
      </c>
    </row>
    <row r="42" spans="1:16" ht="18" x14ac:dyDescent="0.35">
      <c r="A42" s="10" t="str">
        <f t="shared" si="0"/>
        <v>A</v>
      </c>
      <c r="B42" s="10"/>
      <c r="C42" s="31"/>
      <c r="D42" s="32"/>
      <c r="E42" s="29"/>
      <c r="F42" s="29"/>
      <c r="G42" s="29"/>
      <c r="H42" s="33"/>
      <c r="I42" s="11" t="str">
        <f>IF(G42="","",VLOOKUP(G42,Lookups!H:I,2,0))</f>
        <v/>
      </c>
      <c r="J42" s="11" t="str">
        <f>IF(I42="","",VLOOKUP(I42,Lookups!J:K,2,0))</f>
        <v/>
      </c>
      <c r="K42" s="11" t="str">
        <f>IF(OR(G42="",H42=""),"",DATEDIF(H42,Lookups!$G$2,"y"))</f>
        <v/>
      </c>
      <c r="P42" t="s">
        <v>118</v>
      </c>
    </row>
    <row r="43" spans="1:16" ht="18" x14ac:dyDescent="0.35">
      <c r="A43" s="10" t="str">
        <f t="shared" si="0"/>
        <v>A</v>
      </c>
      <c r="B43" s="10"/>
      <c r="C43" s="31"/>
      <c r="D43" s="32"/>
      <c r="E43" s="29"/>
      <c r="F43" s="29"/>
      <c r="G43" s="29"/>
      <c r="H43" s="33"/>
      <c r="I43" s="11" t="str">
        <f>IF(G43="","",VLOOKUP(G43,Lookups!H:I,2,0))</f>
        <v/>
      </c>
      <c r="J43" s="11" t="str">
        <f>IF(I43="","",VLOOKUP(I43,Lookups!J:K,2,0))</f>
        <v/>
      </c>
      <c r="K43" s="11" t="str">
        <f>IF(OR(G43="",H43=""),"",DATEDIF(H43,Lookups!$G$2,"y"))</f>
        <v/>
      </c>
      <c r="P43" t="s">
        <v>121</v>
      </c>
    </row>
    <row r="44" spans="1:16" ht="18" x14ac:dyDescent="0.35">
      <c r="A44" s="10" t="str">
        <f t="shared" ref="A44:A75" si="1">$P$2</f>
        <v>A</v>
      </c>
      <c r="B44" s="10"/>
      <c r="C44" s="31"/>
      <c r="D44" s="32"/>
      <c r="E44" s="29"/>
      <c r="F44" s="29"/>
      <c r="G44" s="29"/>
      <c r="H44" s="33"/>
      <c r="I44" s="11" t="str">
        <f>IF(G44="","",VLOOKUP(G44,Lookups!H:I,2,0))</f>
        <v/>
      </c>
      <c r="J44" s="11" t="str">
        <f>IF(I44="","",VLOOKUP(I44,Lookups!J:K,2,0))</f>
        <v/>
      </c>
      <c r="K44" s="11" t="str">
        <f>IF(OR(G44="",H44=""),"",DATEDIF(H44,Lookups!$G$2,"y"))</f>
        <v/>
      </c>
      <c r="P44" t="s">
        <v>123</v>
      </c>
    </row>
    <row r="45" spans="1:16" ht="18" x14ac:dyDescent="0.35">
      <c r="A45" s="10" t="str">
        <f t="shared" si="1"/>
        <v>A</v>
      </c>
      <c r="B45" s="10"/>
      <c r="C45" s="31"/>
      <c r="D45" s="32"/>
      <c r="E45" s="29"/>
      <c r="F45" s="29"/>
      <c r="G45" s="29"/>
      <c r="H45" s="33"/>
      <c r="I45" s="11" t="str">
        <f>IF(G45="","",VLOOKUP(G45,Lookups!H:I,2,0))</f>
        <v/>
      </c>
      <c r="J45" s="11" t="str">
        <f>IF(I45="","",VLOOKUP(I45,Lookups!J:K,2,0))</f>
        <v/>
      </c>
      <c r="K45" s="11" t="str">
        <f>IF(OR(G45="",H45=""),"",DATEDIF(H45,Lookups!$G$2,"y"))</f>
        <v/>
      </c>
      <c r="P45" t="s">
        <v>126</v>
      </c>
    </row>
    <row r="46" spans="1:16" ht="18" x14ac:dyDescent="0.35">
      <c r="A46" s="10" t="str">
        <f t="shared" si="1"/>
        <v>A</v>
      </c>
      <c r="B46" s="10"/>
      <c r="C46" s="31"/>
      <c r="D46" s="32"/>
      <c r="E46" s="29"/>
      <c r="F46" s="29"/>
      <c r="G46" s="29"/>
      <c r="H46" s="33"/>
      <c r="I46" s="11" t="str">
        <f>IF(G46="","",VLOOKUP(G46,Lookups!H:I,2,0))</f>
        <v/>
      </c>
      <c r="J46" s="11" t="str">
        <f>IF(I46="","",VLOOKUP(I46,Lookups!J:K,2,0))</f>
        <v/>
      </c>
      <c r="K46" s="11" t="str">
        <f>IF(OR(G46="",H46=""),"",DATEDIF(H46,Lookups!$G$2,"y"))</f>
        <v/>
      </c>
      <c r="P46" t="s">
        <v>129</v>
      </c>
    </row>
    <row r="47" spans="1:16" ht="18" x14ac:dyDescent="0.35">
      <c r="A47" s="10" t="str">
        <f t="shared" si="1"/>
        <v>A</v>
      </c>
      <c r="B47" s="10"/>
      <c r="C47" s="31"/>
      <c r="D47" s="32"/>
      <c r="E47" s="29"/>
      <c r="F47" s="29"/>
      <c r="G47" s="29"/>
      <c r="H47" s="33"/>
      <c r="I47" s="11" t="str">
        <f>IF(G47="","",VLOOKUP(G47,Lookups!H:I,2,0))</f>
        <v/>
      </c>
      <c r="J47" s="11" t="str">
        <f>IF(I47="","",VLOOKUP(I47,Lookups!J:K,2,0))</f>
        <v/>
      </c>
      <c r="K47" s="11" t="str">
        <f>IF(OR(G47="",H47=""),"",DATEDIF(H47,Lookups!$G$2,"y"))</f>
        <v/>
      </c>
      <c r="P47" t="s">
        <v>132</v>
      </c>
    </row>
    <row r="48" spans="1:16" ht="18" x14ac:dyDescent="0.35">
      <c r="A48" s="10" t="str">
        <f t="shared" si="1"/>
        <v>A</v>
      </c>
      <c r="B48" s="10"/>
      <c r="C48" s="31"/>
      <c r="D48" s="32"/>
      <c r="E48" s="29"/>
      <c r="F48" s="29"/>
      <c r="G48" s="29"/>
      <c r="H48" s="33"/>
      <c r="I48" s="11" t="str">
        <f>IF(G48="","",VLOOKUP(G48,Lookups!H:I,2,0))</f>
        <v/>
      </c>
      <c r="J48" s="11" t="str">
        <f>IF(I48="","",VLOOKUP(I48,Lookups!J:K,2,0))</f>
        <v/>
      </c>
      <c r="K48" s="11" t="str">
        <f>IF(OR(G48="",H48=""),"",DATEDIF(H48,Lookups!$G$2,"y"))</f>
        <v/>
      </c>
      <c r="P48" t="s">
        <v>135</v>
      </c>
    </row>
    <row r="49" spans="1:16" ht="18" x14ac:dyDescent="0.35">
      <c r="A49" s="10" t="str">
        <f t="shared" si="1"/>
        <v>A</v>
      </c>
      <c r="B49" s="10"/>
      <c r="C49" s="31"/>
      <c r="D49" s="32"/>
      <c r="E49" s="29"/>
      <c r="F49" s="29"/>
      <c r="G49" s="29"/>
      <c r="H49" s="33"/>
      <c r="I49" s="11" t="str">
        <f>IF(G49="","",VLOOKUP(G49,Lookups!H:I,2,0))</f>
        <v/>
      </c>
      <c r="J49" s="11" t="str">
        <f>IF(I49="","",VLOOKUP(I49,Lookups!J:K,2,0))</f>
        <v/>
      </c>
      <c r="K49" s="11" t="str">
        <f>IF(OR(G49="",H49=""),"",DATEDIF(H49,Lookups!$G$2,"y"))</f>
        <v/>
      </c>
      <c r="P49" t="s">
        <v>138</v>
      </c>
    </row>
    <row r="50" spans="1:16" ht="18" x14ac:dyDescent="0.35">
      <c r="A50" s="10" t="str">
        <f t="shared" si="1"/>
        <v>A</v>
      </c>
      <c r="B50" s="10"/>
      <c r="C50" s="31"/>
      <c r="D50" s="32"/>
      <c r="E50" s="29"/>
      <c r="F50" s="29"/>
      <c r="G50" s="29"/>
      <c r="H50" s="33"/>
      <c r="I50" s="11" t="str">
        <f>IF(G50="","",VLOOKUP(G50,Lookups!H:I,2,0))</f>
        <v/>
      </c>
      <c r="J50" s="11" t="str">
        <f>IF(I50="","",VLOOKUP(I50,Lookups!J:K,2,0))</f>
        <v/>
      </c>
      <c r="K50" s="11" t="str">
        <f>IF(OR(G50="",H50=""),"",DATEDIF(H50,Lookups!$G$2,"y"))</f>
        <v/>
      </c>
      <c r="P50" t="s">
        <v>141</v>
      </c>
    </row>
    <row r="51" spans="1:16" ht="18" x14ac:dyDescent="0.35">
      <c r="A51" s="10" t="str">
        <f t="shared" si="1"/>
        <v>A</v>
      </c>
      <c r="B51" s="10"/>
      <c r="C51" s="31"/>
      <c r="D51" s="32"/>
      <c r="E51" s="29"/>
      <c r="F51" s="29"/>
      <c r="G51" s="29"/>
      <c r="H51" s="33"/>
      <c r="I51" s="11" t="str">
        <f>IF(G51="","",VLOOKUP(G51,Lookups!H:I,2,0))</f>
        <v/>
      </c>
      <c r="J51" s="11" t="str">
        <f>IF(I51="","",VLOOKUP(I51,Lookups!J:K,2,0))</f>
        <v/>
      </c>
      <c r="K51" s="11" t="str">
        <f>IF(OR(G51="",H51=""),"",DATEDIF(H51,Lookups!$G$2,"y"))</f>
        <v/>
      </c>
      <c r="P51" t="s">
        <v>144</v>
      </c>
    </row>
    <row r="52" spans="1:16" ht="18" x14ac:dyDescent="0.35">
      <c r="A52" s="10" t="str">
        <f t="shared" si="1"/>
        <v>A</v>
      </c>
      <c r="B52" s="10"/>
      <c r="C52" s="31"/>
      <c r="D52" s="32"/>
      <c r="E52" s="29"/>
      <c r="F52" s="29"/>
      <c r="G52" s="29"/>
      <c r="H52" s="33"/>
      <c r="I52" s="11" t="str">
        <f>IF(G52="","",VLOOKUP(G52,Lookups!H:I,2,0))</f>
        <v/>
      </c>
      <c r="J52" s="11" t="str">
        <f>IF(I52="","",VLOOKUP(I52,Lookups!J:K,2,0))</f>
        <v/>
      </c>
      <c r="K52" s="11" t="str">
        <f>IF(OR(G52="",H52=""),"",DATEDIF(H52,Lookups!$G$2,"y"))</f>
        <v/>
      </c>
    </row>
    <row r="53" spans="1:16" ht="18" x14ac:dyDescent="0.35">
      <c r="A53" s="10" t="str">
        <f t="shared" si="1"/>
        <v>A</v>
      </c>
      <c r="B53" s="10"/>
      <c r="C53" s="31"/>
      <c r="D53" s="32"/>
      <c r="E53" s="29"/>
      <c r="F53" s="29"/>
      <c r="G53" s="29"/>
      <c r="H53" s="33"/>
      <c r="I53" s="11" t="str">
        <f>IF(G53="","",VLOOKUP(G53,Lookups!H:I,2,0))</f>
        <v/>
      </c>
      <c r="J53" s="11" t="str">
        <f>IF(I53="","",VLOOKUP(I53,Lookups!J:K,2,0))</f>
        <v/>
      </c>
      <c r="K53" s="11" t="str">
        <f>IF(OR(G53="",H53=""),"",DATEDIF(H53,Lookups!$G$2,"y"))</f>
        <v/>
      </c>
    </row>
    <row r="54" spans="1:16" ht="18" x14ac:dyDescent="0.35">
      <c r="A54" s="10" t="str">
        <f t="shared" si="1"/>
        <v>A</v>
      </c>
      <c r="B54" s="10"/>
      <c r="C54" s="31"/>
      <c r="D54" s="32"/>
      <c r="E54" s="29"/>
      <c r="F54" s="29"/>
      <c r="G54" s="29"/>
      <c r="H54" s="33"/>
      <c r="I54" s="11" t="str">
        <f>IF(G54="","",VLOOKUP(G54,Lookups!H:I,2,0))</f>
        <v/>
      </c>
      <c r="J54" s="11" t="str">
        <f>IF(I54="","",VLOOKUP(I54,Lookups!J:K,2,0))</f>
        <v/>
      </c>
      <c r="K54" s="11" t="str">
        <f>IF(OR(G54="",H54=""),"",DATEDIF(H54,Lookups!$G$2,"y"))</f>
        <v/>
      </c>
    </row>
    <row r="55" spans="1:16" ht="18" x14ac:dyDescent="0.35">
      <c r="A55" s="10" t="str">
        <f t="shared" si="1"/>
        <v>A</v>
      </c>
      <c r="B55" s="10"/>
      <c r="C55" s="31"/>
      <c r="D55" s="32"/>
      <c r="E55" s="29"/>
      <c r="F55" s="29"/>
      <c r="G55" s="29"/>
      <c r="H55" s="33"/>
      <c r="I55" s="11" t="str">
        <f>IF(G55="","",VLOOKUP(G55,Lookups!H:I,2,0))</f>
        <v/>
      </c>
      <c r="J55" s="11" t="str">
        <f>IF(I55="","",VLOOKUP(I55,Lookups!J:K,2,0))</f>
        <v/>
      </c>
      <c r="K55" s="11" t="str">
        <f>IF(OR(G55="",H55=""),"",DATEDIF(H55,Lookups!$G$2,"y"))</f>
        <v/>
      </c>
    </row>
    <row r="56" spans="1:16" ht="18" x14ac:dyDescent="0.35">
      <c r="A56" s="10" t="str">
        <f t="shared" si="1"/>
        <v>A</v>
      </c>
      <c r="B56" s="10"/>
      <c r="C56" s="31"/>
      <c r="D56" s="32"/>
      <c r="E56" s="29"/>
      <c r="F56" s="29"/>
      <c r="G56" s="29"/>
      <c r="H56" s="33"/>
      <c r="I56" s="11" t="str">
        <f>IF(G56="","",VLOOKUP(G56,Lookups!H:I,2,0))</f>
        <v/>
      </c>
      <c r="J56" s="11" t="str">
        <f>IF(I56="","",VLOOKUP(I56,Lookups!J:K,2,0))</f>
        <v/>
      </c>
      <c r="K56" s="11" t="str">
        <f>IF(OR(G56="",H56=""),"",DATEDIF(H56,Lookups!$G$2,"y"))</f>
        <v/>
      </c>
    </row>
    <row r="57" spans="1:16" ht="18" x14ac:dyDescent="0.35">
      <c r="A57" s="10" t="str">
        <f t="shared" si="1"/>
        <v>A</v>
      </c>
      <c r="B57" s="10"/>
      <c r="C57" s="31"/>
      <c r="D57" s="32"/>
      <c r="E57" s="29"/>
      <c r="F57" s="29"/>
      <c r="G57" s="29"/>
      <c r="H57" s="33"/>
      <c r="I57" s="11" t="str">
        <f>IF(G57="","",VLOOKUP(G57,Lookups!H:I,2,0))</f>
        <v/>
      </c>
      <c r="J57" s="11" t="str">
        <f>IF(I57="","",VLOOKUP(I57,Lookups!J:K,2,0))</f>
        <v/>
      </c>
      <c r="K57" s="11" t="str">
        <f>IF(OR(G57="",H57=""),"",DATEDIF(H57,Lookups!$G$2,"y"))</f>
        <v/>
      </c>
    </row>
    <row r="58" spans="1:16" ht="18" x14ac:dyDescent="0.35">
      <c r="A58" s="10" t="str">
        <f t="shared" si="1"/>
        <v>A</v>
      </c>
      <c r="B58" s="10"/>
      <c r="C58" s="31"/>
      <c r="D58" s="32"/>
      <c r="E58" s="29"/>
      <c r="F58" s="29"/>
      <c r="G58" s="29"/>
      <c r="H58" s="33"/>
      <c r="I58" s="11" t="str">
        <f>IF(G58="","",VLOOKUP(G58,Lookups!H:I,2,0))</f>
        <v/>
      </c>
      <c r="J58" s="11" t="str">
        <f>IF(I58="","",VLOOKUP(I58,Lookups!J:K,2,0))</f>
        <v/>
      </c>
      <c r="K58" s="11" t="str">
        <f>IF(OR(G58="",H58=""),"",DATEDIF(H58,Lookups!$G$2,"y"))</f>
        <v/>
      </c>
    </row>
    <row r="59" spans="1:16" ht="18" x14ac:dyDescent="0.35">
      <c r="A59" s="10" t="str">
        <f t="shared" si="1"/>
        <v>A</v>
      </c>
      <c r="B59" s="10"/>
      <c r="C59" s="31"/>
      <c r="D59" s="32"/>
      <c r="E59" s="29"/>
      <c r="F59" s="29"/>
      <c r="G59" s="29"/>
      <c r="H59" s="33"/>
      <c r="I59" s="11" t="str">
        <f>IF(G59="","",VLOOKUP(G59,Lookups!H:I,2,0))</f>
        <v/>
      </c>
      <c r="J59" s="11" t="str">
        <f>IF(I59="","",VLOOKUP(I59,Lookups!J:K,2,0))</f>
        <v/>
      </c>
      <c r="K59" s="11" t="str">
        <f>IF(OR(G59="",H59=""),"",DATEDIF(H59,Lookups!$G$2,"y"))</f>
        <v/>
      </c>
    </row>
    <row r="60" spans="1:16" ht="18" x14ac:dyDescent="0.35">
      <c r="A60" s="10" t="str">
        <f t="shared" si="1"/>
        <v>A</v>
      </c>
      <c r="B60" s="10"/>
      <c r="C60" s="31"/>
      <c r="D60" s="32"/>
      <c r="E60" s="29"/>
      <c r="F60" s="29"/>
      <c r="G60" s="29"/>
      <c r="H60" s="33"/>
      <c r="I60" s="11" t="str">
        <f>IF(G60="","",VLOOKUP(G60,Lookups!H:I,2,0))</f>
        <v/>
      </c>
      <c r="J60" s="11" t="str">
        <f>IF(I60="","",VLOOKUP(I60,Lookups!J:K,2,0))</f>
        <v/>
      </c>
      <c r="K60" s="11" t="str">
        <f>IF(OR(G60="",H60=""),"",DATEDIF(H60,Lookups!$G$2,"y"))</f>
        <v/>
      </c>
    </row>
    <row r="61" spans="1:16" ht="18" x14ac:dyDescent="0.35">
      <c r="A61" s="10" t="str">
        <f t="shared" si="1"/>
        <v>A</v>
      </c>
      <c r="B61" s="10"/>
      <c r="C61" s="31"/>
      <c r="D61" s="32"/>
      <c r="E61" s="29"/>
      <c r="F61" s="29"/>
      <c r="G61" s="29"/>
      <c r="H61" s="33"/>
      <c r="I61" s="11" t="str">
        <f>IF(G61="","",VLOOKUP(G61,Lookups!H:I,2,0))</f>
        <v/>
      </c>
      <c r="J61" s="11" t="str">
        <f>IF(I61="","",VLOOKUP(I61,Lookups!J:K,2,0))</f>
        <v/>
      </c>
      <c r="K61" s="11" t="str">
        <f>IF(OR(G61="",H61=""),"",DATEDIF(H61,Lookups!$G$2,"y"))</f>
        <v/>
      </c>
    </row>
    <row r="62" spans="1:16" ht="18" x14ac:dyDescent="0.35">
      <c r="A62" s="10" t="str">
        <f t="shared" si="1"/>
        <v>A</v>
      </c>
      <c r="B62" s="10"/>
      <c r="C62" s="31"/>
      <c r="D62" s="32"/>
      <c r="E62" s="29"/>
      <c r="F62" s="29"/>
      <c r="G62" s="29"/>
      <c r="H62" s="33"/>
      <c r="I62" s="11" t="str">
        <f>IF(G62="","",VLOOKUP(G62,Lookups!H:I,2,0))</f>
        <v/>
      </c>
      <c r="J62" s="11" t="str">
        <f>IF(I62="","",VLOOKUP(I62,Lookups!J:K,2,0))</f>
        <v/>
      </c>
      <c r="K62" s="11" t="str">
        <f>IF(OR(G62="",H62=""),"",DATEDIF(H62,Lookups!$G$2,"y"))</f>
        <v/>
      </c>
    </row>
    <row r="63" spans="1:16" ht="18" x14ac:dyDescent="0.35">
      <c r="A63" s="10" t="str">
        <f t="shared" si="1"/>
        <v>A</v>
      </c>
      <c r="B63" s="10"/>
      <c r="C63" s="31"/>
      <c r="D63" s="32"/>
      <c r="E63" s="29"/>
      <c r="F63" s="29"/>
      <c r="G63" s="29"/>
      <c r="H63" s="33"/>
      <c r="I63" s="11" t="str">
        <f>IF(G63="","",VLOOKUP(G63,Lookups!H:I,2,0))</f>
        <v/>
      </c>
      <c r="J63" s="11" t="str">
        <f>IF(I63="","",VLOOKUP(I63,Lookups!J:K,2,0))</f>
        <v/>
      </c>
      <c r="K63" s="11" t="str">
        <f>IF(OR(G63="",H63=""),"",DATEDIF(H63,Lookups!$G$2,"y"))</f>
        <v/>
      </c>
    </row>
    <row r="64" spans="1:16" ht="18" x14ac:dyDescent="0.35">
      <c r="A64" s="10" t="str">
        <f t="shared" si="1"/>
        <v>A</v>
      </c>
      <c r="B64" s="10"/>
      <c r="C64" s="31"/>
      <c r="D64" s="32"/>
      <c r="E64" s="29"/>
      <c r="F64" s="29"/>
      <c r="G64" s="29"/>
      <c r="H64" s="33"/>
      <c r="I64" s="11" t="str">
        <f>IF(G64="","",VLOOKUP(G64,Lookups!H:I,2,0))</f>
        <v/>
      </c>
      <c r="J64" s="11" t="str">
        <f>IF(I64="","",VLOOKUP(I64,Lookups!J:K,2,0))</f>
        <v/>
      </c>
      <c r="K64" s="11" t="str">
        <f>IF(OR(G64="",H64=""),"",DATEDIF(H64,Lookups!$G$2,"y"))</f>
        <v/>
      </c>
    </row>
    <row r="65" spans="1:11" ht="18" x14ac:dyDescent="0.35">
      <c r="A65" s="10" t="str">
        <f t="shared" si="1"/>
        <v>A</v>
      </c>
      <c r="B65" s="10"/>
      <c r="C65" s="31"/>
      <c r="D65" s="32"/>
      <c r="E65" s="29"/>
      <c r="F65" s="29"/>
      <c r="G65" s="29"/>
      <c r="H65" s="33"/>
      <c r="I65" s="11" t="str">
        <f>IF(G65="","",VLOOKUP(G65,Lookups!H:I,2,0))</f>
        <v/>
      </c>
      <c r="J65" s="11" t="str">
        <f>IF(I65="","",VLOOKUP(I65,Lookups!J:K,2,0))</f>
        <v/>
      </c>
      <c r="K65" s="11" t="str">
        <f>IF(OR(G65="",H65=""),"",DATEDIF(H65,Lookups!$G$2,"y"))</f>
        <v/>
      </c>
    </row>
    <row r="66" spans="1:11" ht="18" x14ac:dyDescent="0.35">
      <c r="A66" s="10" t="str">
        <f t="shared" si="1"/>
        <v>A</v>
      </c>
      <c r="B66" s="10"/>
      <c r="C66" s="31"/>
      <c r="D66" s="32"/>
      <c r="E66" s="29"/>
      <c r="F66" s="29"/>
      <c r="G66" s="29"/>
      <c r="H66" s="33"/>
      <c r="I66" s="11" t="str">
        <f>IF(G66="","",VLOOKUP(G66,Lookups!H:I,2,0))</f>
        <v/>
      </c>
      <c r="J66" s="11" t="str">
        <f>IF(I66="","",VLOOKUP(I66,Lookups!J:K,2,0))</f>
        <v/>
      </c>
      <c r="K66" s="11" t="str">
        <f>IF(OR(G66="",H66=""),"",DATEDIF(H66,Lookups!$G$2,"y"))</f>
        <v/>
      </c>
    </row>
    <row r="67" spans="1:11" ht="18" x14ac:dyDescent="0.35">
      <c r="A67" s="10" t="str">
        <f t="shared" si="1"/>
        <v>A</v>
      </c>
      <c r="B67" s="10"/>
      <c r="C67" s="31"/>
      <c r="D67" s="32"/>
      <c r="E67" s="29"/>
      <c r="F67" s="29"/>
      <c r="G67" s="29"/>
      <c r="H67" s="33"/>
      <c r="I67" s="11" t="str">
        <f>IF(G67="","",VLOOKUP(G67,Lookups!H:I,2,0))</f>
        <v/>
      </c>
      <c r="J67" s="11" t="str">
        <f>IF(I67="","",VLOOKUP(I67,Lookups!J:K,2,0))</f>
        <v/>
      </c>
      <c r="K67" s="11" t="str">
        <f>IF(OR(G67="",H67=""),"",DATEDIF(H67,Lookups!$G$2,"y"))</f>
        <v/>
      </c>
    </row>
    <row r="68" spans="1:11" ht="18" x14ac:dyDescent="0.35">
      <c r="A68" s="10" t="str">
        <f t="shared" si="1"/>
        <v>A</v>
      </c>
      <c r="B68" s="10"/>
      <c r="C68" s="31"/>
      <c r="D68" s="32"/>
      <c r="E68" s="29"/>
      <c r="F68" s="29"/>
      <c r="G68" s="29"/>
      <c r="H68" s="33"/>
      <c r="I68" s="11" t="str">
        <f>IF(G68="","",VLOOKUP(G68,Lookups!H:I,2,0))</f>
        <v/>
      </c>
      <c r="J68" s="11" t="str">
        <f>IF(I68="","",VLOOKUP(I68,Lookups!J:K,2,0))</f>
        <v/>
      </c>
      <c r="K68" s="11" t="str">
        <f>IF(OR(G68="",H68=""),"",DATEDIF(H68,Lookups!$G$2,"y"))</f>
        <v/>
      </c>
    </row>
    <row r="69" spans="1:11" ht="18" x14ac:dyDescent="0.35">
      <c r="A69" s="10" t="str">
        <f t="shared" si="1"/>
        <v>A</v>
      </c>
      <c r="B69" s="10"/>
      <c r="C69" s="31"/>
      <c r="D69" s="32"/>
      <c r="E69" s="29"/>
      <c r="F69" s="29"/>
      <c r="G69" s="29"/>
      <c r="H69" s="33"/>
      <c r="I69" s="11" t="str">
        <f>IF(G69="","",VLOOKUP(G69,Lookups!H:I,2,0))</f>
        <v/>
      </c>
      <c r="J69" s="11" t="str">
        <f>IF(I69="","",VLOOKUP(I69,Lookups!J:K,2,0))</f>
        <v/>
      </c>
      <c r="K69" s="11" t="str">
        <f>IF(OR(G69="",H69=""),"",DATEDIF(H69,Lookups!$G$2,"y"))</f>
        <v/>
      </c>
    </row>
    <row r="70" spans="1:11" ht="18" x14ac:dyDescent="0.35">
      <c r="A70" s="10" t="str">
        <f t="shared" si="1"/>
        <v>A</v>
      </c>
      <c r="B70" s="10"/>
      <c r="C70" s="31"/>
      <c r="D70" s="32"/>
      <c r="E70" s="29"/>
      <c r="F70" s="29"/>
      <c r="G70" s="29"/>
      <c r="H70" s="33"/>
      <c r="I70" s="11" t="str">
        <f>IF(G70="","",VLOOKUP(G70,Lookups!H:I,2,0))</f>
        <v/>
      </c>
      <c r="J70" s="11" t="str">
        <f>IF(I70="","",VLOOKUP(I70,Lookups!J:K,2,0))</f>
        <v/>
      </c>
      <c r="K70" s="11" t="str">
        <f>IF(OR(G70="",H70=""),"",DATEDIF(H70,Lookups!$G$2,"y"))</f>
        <v/>
      </c>
    </row>
    <row r="71" spans="1:11" ht="18" x14ac:dyDescent="0.35">
      <c r="A71" s="10" t="str">
        <f t="shared" si="1"/>
        <v>A</v>
      </c>
      <c r="B71" s="10"/>
      <c r="C71" s="31"/>
      <c r="D71" s="32"/>
      <c r="E71" s="29"/>
      <c r="F71" s="29"/>
      <c r="G71" s="29"/>
      <c r="H71" s="33"/>
      <c r="I71" s="11" t="str">
        <f>IF(G71="","",VLOOKUP(G71,Lookups!H:I,2,0))</f>
        <v/>
      </c>
      <c r="J71" s="11" t="str">
        <f>IF(I71="","",VLOOKUP(I71,Lookups!J:K,2,0))</f>
        <v/>
      </c>
      <c r="K71" s="11" t="str">
        <f>IF(OR(G71="",H71=""),"",DATEDIF(H71,Lookups!$G$2,"y"))</f>
        <v/>
      </c>
    </row>
    <row r="72" spans="1:11" ht="18" x14ac:dyDescent="0.35">
      <c r="A72" s="10" t="str">
        <f t="shared" si="1"/>
        <v>A</v>
      </c>
      <c r="B72" s="10"/>
      <c r="C72" s="31"/>
      <c r="D72" s="32"/>
      <c r="E72" s="29"/>
      <c r="F72" s="29"/>
      <c r="G72" s="29"/>
      <c r="H72" s="33"/>
      <c r="I72" s="11" t="str">
        <f>IF(G72="","",VLOOKUP(G72,Lookups!H:I,2,0))</f>
        <v/>
      </c>
      <c r="J72" s="11" t="str">
        <f>IF(I72="","",VLOOKUP(I72,Lookups!J:K,2,0))</f>
        <v/>
      </c>
      <c r="K72" s="11" t="str">
        <f>IF(OR(G72="",H72=""),"",DATEDIF(H72,Lookups!$G$2,"y"))</f>
        <v/>
      </c>
    </row>
    <row r="73" spans="1:11" ht="18" x14ac:dyDescent="0.35">
      <c r="A73" s="10" t="str">
        <f t="shared" si="1"/>
        <v>A</v>
      </c>
      <c r="B73" s="10"/>
      <c r="C73" s="31"/>
      <c r="D73" s="32"/>
      <c r="E73" s="29"/>
      <c r="F73" s="29"/>
      <c r="G73" s="29"/>
      <c r="H73" s="33"/>
      <c r="I73" s="11" t="str">
        <f>IF(G73="","",VLOOKUP(G73,Lookups!H:I,2,0))</f>
        <v/>
      </c>
      <c r="J73" s="11" t="str">
        <f>IF(I73="","",VLOOKUP(I73,Lookups!J:K,2,0))</f>
        <v/>
      </c>
      <c r="K73" s="11" t="str">
        <f>IF(OR(G73="",H73=""),"",DATEDIF(H73,Lookups!$G$2,"y"))</f>
        <v/>
      </c>
    </row>
    <row r="74" spans="1:11" ht="18" x14ac:dyDescent="0.35">
      <c r="A74" s="10" t="str">
        <f t="shared" si="1"/>
        <v>A</v>
      </c>
      <c r="B74" s="10"/>
      <c r="C74" s="31"/>
      <c r="D74" s="32"/>
      <c r="E74" s="29"/>
      <c r="F74" s="29"/>
      <c r="G74" s="29"/>
      <c r="H74" s="33"/>
      <c r="I74" s="11" t="str">
        <f>IF(G74="","",VLOOKUP(G74,Lookups!H:I,2,0))</f>
        <v/>
      </c>
      <c r="J74" s="11" t="str">
        <f>IF(I74="","",VLOOKUP(I74,Lookups!J:K,2,0))</f>
        <v/>
      </c>
      <c r="K74" s="11" t="str">
        <f>IF(OR(G74="",H74=""),"",DATEDIF(H74,Lookups!$G$2,"y"))</f>
        <v/>
      </c>
    </row>
    <row r="75" spans="1:11" ht="18" x14ac:dyDescent="0.35">
      <c r="A75" s="10" t="str">
        <f t="shared" si="1"/>
        <v>A</v>
      </c>
      <c r="B75" s="10"/>
      <c r="C75" s="31"/>
      <c r="D75" s="32"/>
      <c r="E75" s="29"/>
      <c r="F75" s="29"/>
      <c r="G75" s="29"/>
      <c r="H75" s="33"/>
      <c r="I75" s="11" t="str">
        <f>IF(G75="","",VLOOKUP(G75,Lookups!H:I,2,0))</f>
        <v/>
      </c>
      <c r="J75" s="11" t="str">
        <f>IF(I75="","",VLOOKUP(I75,Lookups!J:K,2,0))</f>
        <v/>
      </c>
      <c r="K75" s="11" t="str">
        <f>IF(OR(G75="",H75=""),"",DATEDIF(H75,Lookups!$G$2,"y"))</f>
        <v/>
      </c>
    </row>
    <row r="76" spans="1:11" ht="18" x14ac:dyDescent="0.35">
      <c r="A76" s="10" t="str">
        <f t="shared" ref="A76:A112" si="2">$P$2</f>
        <v>A</v>
      </c>
      <c r="B76" s="10"/>
      <c r="C76" s="31"/>
      <c r="D76" s="32"/>
      <c r="E76" s="29"/>
      <c r="F76" s="29"/>
      <c r="G76" s="29"/>
      <c r="H76" s="33"/>
      <c r="I76" s="11" t="str">
        <f>IF(G76="","",VLOOKUP(G76,Lookups!H:I,2,0))</f>
        <v/>
      </c>
      <c r="J76" s="11" t="str">
        <f>IF(I76="","",VLOOKUP(I76,Lookups!J:K,2,0))</f>
        <v/>
      </c>
      <c r="K76" s="11" t="str">
        <f>IF(OR(G76="",H76=""),"",DATEDIF(H76,Lookups!$G$2,"y"))</f>
        <v/>
      </c>
    </row>
    <row r="77" spans="1:11" ht="18" x14ac:dyDescent="0.35">
      <c r="A77" s="10" t="str">
        <f t="shared" si="2"/>
        <v>A</v>
      </c>
      <c r="B77" s="10"/>
      <c r="C77" s="31"/>
      <c r="D77" s="32"/>
      <c r="E77" s="29"/>
      <c r="F77" s="29"/>
      <c r="G77" s="29"/>
      <c r="H77" s="33"/>
      <c r="I77" s="11" t="str">
        <f>IF(G77="","",VLOOKUP(G77,Lookups!H:I,2,0))</f>
        <v/>
      </c>
      <c r="J77" s="11" t="str">
        <f>IF(I77="","",VLOOKUP(I77,Lookups!J:K,2,0))</f>
        <v/>
      </c>
      <c r="K77" s="11" t="str">
        <f>IF(OR(G77="",H77=""),"",DATEDIF(H77,Lookups!$G$2,"y"))</f>
        <v/>
      </c>
    </row>
    <row r="78" spans="1:11" ht="18" x14ac:dyDescent="0.35">
      <c r="A78" s="10" t="str">
        <f t="shared" si="2"/>
        <v>A</v>
      </c>
      <c r="B78" s="10"/>
      <c r="C78" s="31"/>
      <c r="D78" s="32"/>
      <c r="E78" s="29"/>
      <c r="F78" s="29"/>
      <c r="G78" s="29"/>
      <c r="H78" s="33"/>
      <c r="I78" s="11" t="str">
        <f>IF(G78="","",VLOOKUP(G78,Lookups!H:I,2,0))</f>
        <v/>
      </c>
      <c r="J78" s="11" t="str">
        <f>IF(I78="","",VLOOKUP(I78,Lookups!J:K,2,0))</f>
        <v/>
      </c>
      <c r="K78" s="11" t="str">
        <f>IF(OR(G78="",H78=""),"",DATEDIF(H78,Lookups!$G$2,"y"))</f>
        <v/>
      </c>
    </row>
    <row r="79" spans="1:11" ht="18" x14ac:dyDescent="0.35">
      <c r="A79" s="10" t="str">
        <f t="shared" si="2"/>
        <v>A</v>
      </c>
      <c r="B79" s="10"/>
      <c r="C79" s="31"/>
      <c r="D79" s="32"/>
      <c r="E79" s="29"/>
      <c r="F79" s="29"/>
      <c r="G79" s="29"/>
      <c r="H79" s="33"/>
      <c r="I79" s="11" t="str">
        <f>IF(G79="","",VLOOKUP(G79,Lookups!H:I,2,0))</f>
        <v/>
      </c>
      <c r="J79" s="11" t="str">
        <f>IF(I79="","",VLOOKUP(I79,Lookups!J:K,2,0))</f>
        <v/>
      </c>
      <c r="K79" s="11" t="str">
        <f>IF(OR(G79="",H79=""),"",DATEDIF(H79,Lookups!$G$2,"y"))</f>
        <v/>
      </c>
    </row>
    <row r="80" spans="1:11" ht="18" x14ac:dyDescent="0.35">
      <c r="A80" s="10" t="str">
        <f t="shared" si="2"/>
        <v>A</v>
      </c>
      <c r="B80" s="10"/>
      <c r="C80" s="31"/>
      <c r="D80" s="32"/>
      <c r="E80" s="29"/>
      <c r="F80" s="29"/>
      <c r="G80" s="29"/>
      <c r="H80" s="33"/>
      <c r="I80" s="11" t="str">
        <f>IF(G80="","",VLOOKUP(G80,Lookups!H:I,2,0))</f>
        <v/>
      </c>
      <c r="J80" s="11" t="str">
        <f>IF(I80="","",VLOOKUP(I80,Lookups!J:K,2,0))</f>
        <v/>
      </c>
      <c r="K80" s="11" t="str">
        <f>IF(OR(G80="",H80=""),"",DATEDIF(H80,Lookups!$G$2,"y"))</f>
        <v/>
      </c>
    </row>
    <row r="81" spans="1:11" ht="18" x14ac:dyDescent="0.35">
      <c r="A81" s="10" t="str">
        <f t="shared" si="2"/>
        <v>A</v>
      </c>
      <c r="B81" s="10"/>
      <c r="C81" s="31"/>
      <c r="D81" s="32"/>
      <c r="E81" s="29"/>
      <c r="F81" s="29"/>
      <c r="G81" s="29"/>
      <c r="H81" s="33"/>
      <c r="I81" s="11" t="str">
        <f>IF(G81="","",VLOOKUP(G81,Lookups!H:I,2,0))</f>
        <v/>
      </c>
      <c r="J81" s="11" t="str">
        <f>IF(I81="","",VLOOKUP(I81,Lookups!J:K,2,0))</f>
        <v/>
      </c>
      <c r="K81" s="11" t="str">
        <f>IF(OR(G81="",H81=""),"",DATEDIF(H81,Lookups!$G$2,"y"))</f>
        <v/>
      </c>
    </row>
    <row r="82" spans="1:11" ht="18" x14ac:dyDescent="0.35">
      <c r="A82" s="10" t="str">
        <f t="shared" si="2"/>
        <v>A</v>
      </c>
      <c r="B82" s="10"/>
      <c r="C82" s="31"/>
      <c r="D82" s="32"/>
      <c r="E82" s="29"/>
      <c r="F82" s="29"/>
      <c r="G82" s="29"/>
      <c r="H82" s="33"/>
      <c r="I82" s="11" t="str">
        <f>IF(G82="","",VLOOKUP(G82,Lookups!H:I,2,0))</f>
        <v/>
      </c>
      <c r="J82" s="11" t="str">
        <f>IF(I82="","",VLOOKUP(I82,Lookups!J:K,2,0))</f>
        <v/>
      </c>
      <c r="K82" s="11" t="str">
        <f>IF(OR(G82="",H82=""),"",DATEDIF(H82,Lookups!$G$2,"y"))</f>
        <v/>
      </c>
    </row>
    <row r="83" spans="1:11" ht="18" x14ac:dyDescent="0.35">
      <c r="A83" s="10" t="str">
        <f t="shared" si="2"/>
        <v>A</v>
      </c>
      <c r="B83" s="10"/>
      <c r="C83" s="31"/>
      <c r="D83" s="32"/>
      <c r="E83" s="29"/>
      <c r="F83" s="29"/>
      <c r="G83" s="29"/>
      <c r="H83" s="33"/>
      <c r="I83" s="11" t="str">
        <f>IF(G83="","",VLOOKUP(G83,Lookups!H:I,2,0))</f>
        <v/>
      </c>
      <c r="J83" s="11" t="str">
        <f>IF(I83="","",VLOOKUP(I83,Lookups!J:K,2,0))</f>
        <v/>
      </c>
      <c r="K83" s="11" t="str">
        <f>IF(OR(G83="",H83=""),"",DATEDIF(H83,Lookups!$G$2,"y"))</f>
        <v/>
      </c>
    </row>
    <row r="84" spans="1:11" ht="18" x14ac:dyDescent="0.35">
      <c r="A84" s="10" t="str">
        <f t="shared" si="2"/>
        <v>A</v>
      </c>
      <c r="B84" s="10"/>
      <c r="C84" s="31"/>
      <c r="D84" s="32"/>
      <c r="E84" s="29"/>
      <c r="F84" s="29"/>
      <c r="G84" s="29"/>
      <c r="H84" s="33"/>
      <c r="I84" s="11" t="str">
        <f>IF(G84="","",VLOOKUP(G84,Lookups!H:I,2,0))</f>
        <v/>
      </c>
      <c r="J84" s="11" t="str">
        <f>IF(I84="","",VLOOKUP(I84,Lookups!J:K,2,0))</f>
        <v/>
      </c>
      <c r="K84" s="11" t="str">
        <f>IF(OR(G84="",H84=""),"",DATEDIF(H84,Lookups!$G$2,"y"))</f>
        <v/>
      </c>
    </row>
    <row r="85" spans="1:11" ht="18" x14ac:dyDescent="0.35">
      <c r="A85" s="10" t="str">
        <f t="shared" si="2"/>
        <v>A</v>
      </c>
      <c r="B85" s="10"/>
      <c r="C85" s="31"/>
      <c r="D85" s="32"/>
      <c r="E85" s="29"/>
      <c r="F85" s="29"/>
      <c r="G85" s="29"/>
      <c r="H85" s="33"/>
      <c r="I85" s="11" t="str">
        <f>IF(G85="","",VLOOKUP(G85,Lookups!H:I,2,0))</f>
        <v/>
      </c>
      <c r="J85" s="11" t="str">
        <f>IF(I85="","",VLOOKUP(I85,Lookups!J:K,2,0))</f>
        <v/>
      </c>
      <c r="K85" s="11" t="str">
        <f>IF(OR(G85="",H85=""),"",DATEDIF(H85,Lookups!$G$2,"y"))</f>
        <v/>
      </c>
    </row>
    <row r="86" spans="1:11" ht="18" x14ac:dyDescent="0.35">
      <c r="A86" s="10" t="str">
        <f t="shared" si="2"/>
        <v>A</v>
      </c>
      <c r="B86" s="10"/>
      <c r="C86" s="31"/>
      <c r="D86" s="32"/>
      <c r="E86" s="29"/>
      <c r="F86" s="29"/>
      <c r="G86" s="29"/>
      <c r="H86" s="33"/>
      <c r="I86" s="11" t="str">
        <f>IF(G86="","",VLOOKUP(G86,Lookups!H:I,2,0))</f>
        <v/>
      </c>
      <c r="J86" s="11" t="str">
        <f>IF(I86="","",VLOOKUP(I86,Lookups!J:K,2,0))</f>
        <v/>
      </c>
      <c r="K86" s="11" t="str">
        <f>IF(OR(G86="",H86=""),"",DATEDIF(H86,Lookups!$G$2,"y"))</f>
        <v/>
      </c>
    </row>
    <row r="87" spans="1:11" ht="18" x14ac:dyDescent="0.35">
      <c r="A87" s="10" t="str">
        <f t="shared" si="2"/>
        <v>A</v>
      </c>
      <c r="B87" s="10"/>
      <c r="C87" s="31"/>
      <c r="D87" s="32"/>
      <c r="E87" s="29"/>
      <c r="F87" s="29"/>
      <c r="G87" s="29"/>
      <c r="H87" s="33"/>
      <c r="I87" s="11" t="str">
        <f>IF(G87="","",VLOOKUP(G87,Lookups!H:I,2,0))</f>
        <v/>
      </c>
      <c r="J87" s="11" t="str">
        <f>IF(I87="","",VLOOKUP(I87,Lookups!J:K,2,0))</f>
        <v/>
      </c>
      <c r="K87" s="11" t="str">
        <f>IF(OR(G87="",H87=""),"",DATEDIF(H87,Lookups!$G$2,"y"))</f>
        <v/>
      </c>
    </row>
    <row r="88" spans="1:11" ht="18" x14ac:dyDescent="0.35">
      <c r="A88" s="10" t="str">
        <f t="shared" si="2"/>
        <v>A</v>
      </c>
      <c r="B88" s="10"/>
      <c r="C88" s="31"/>
      <c r="D88" s="32"/>
      <c r="E88" s="29"/>
      <c r="F88" s="29"/>
      <c r="G88" s="29"/>
      <c r="H88" s="33"/>
      <c r="I88" s="11" t="str">
        <f>IF(G88="","",VLOOKUP(G88,Lookups!H:I,2,0))</f>
        <v/>
      </c>
      <c r="J88" s="11" t="str">
        <f>IF(I88="","",VLOOKUP(I88,Lookups!J:K,2,0))</f>
        <v/>
      </c>
      <c r="K88" s="11" t="str">
        <f>IF(OR(G88="",H88=""),"",DATEDIF(H88,Lookups!$G$2,"y"))</f>
        <v/>
      </c>
    </row>
    <row r="89" spans="1:11" ht="18" x14ac:dyDescent="0.35">
      <c r="A89" s="10" t="str">
        <f t="shared" si="2"/>
        <v>A</v>
      </c>
      <c r="B89" s="10"/>
      <c r="C89" s="31"/>
      <c r="D89" s="32"/>
      <c r="E89" s="29"/>
      <c r="F89" s="29"/>
      <c r="G89" s="29"/>
      <c r="H89" s="33"/>
      <c r="I89" s="11" t="str">
        <f>IF(G89="","",VLOOKUP(G89,Lookups!H:I,2,0))</f>
        <v/>
      </c>
      <c r="J89" s="11" t="str">
        <f>IF(I89="","",VLOOKUP(I89,Lookups!J:K,2,0))</f>
        <v/>
      </c>
      <c r="K89" s="11" t="str">
        <f>IF(OR(G89="",H89=""),"",DATEDIF(H89,Lookups!$G$2,"y"))</f>
        <v/>
      </c>
    </row>
    <row r="90" spans="1:11" ht="18" x14ac:dyDescent="0.35">
      <c r="A90" s="10" t="str">
        <f t="shared" si="2"/>
        <v>A</v>
      </c>
      <c r="B90" s="10"/>
      <c r="C90" s="31"/>
      <c r="D90" s="32"/>
      <c r="E90" s="29"/>
      <c r="F90" s="29"/>
      <c r="G90" s="29"/>
      <c r="H90" s="33"/>
      <c r="I90" s="11" t="str">
        <f>IF(G90="","",VLOOKUP(G90,Lookups!H:I,2,0))</f>
        <v/>
      </c>
      <c r="J90" s="11" t="str">
        <f>IF(I90="","",VLOOKUP(I90,Lookups!J:K,2,0))</f>
        <v/>
      </c>
      <c r="K90" s="11" t="str">
        <f>IF(OR(G90="",H90=""),"",DATEDIF(H90,Lookups!$G$2,"y"))</f>
        <v/>
      </c>
    </row>
    <row r="91" spans="1:11" ht="18" x14ac:dyDescent="0.35">
      <c r="A91" s="10" t="str">
        <f t="shared" si="2"/>
        <v>A</v>
      </c>
      <c r="B91" s="10"/>
      <c r="C91" s="31"/>
      <c r="D91" s="32"/>
      <c r="E91" s="29"/>
      <c r="F91" s="29"/>
      <c r="G91" s="29"/>
      <c r="H91" s="33"/>
      <c r="I91" s="11" t="str">
        <f>IF(G91="","",VLOOKUP(G91,Lookups!H:I,2,0))</f>
        <v/>
      </c>
      <c r="J91" s="11" t="str">
        <f>IF(I91="","",VLOOKUP(I91,Lookups!J:K,2,0))</f>
        <v/>
      </c>
      <c r="K91" s="11" t="str">
        <f>IF(OR(G91="",H91=""),"",DATEDIF(H91,Lookups!$G$2,"y"))</f>
        <v/>
      </c>
    </row>
    <row r="92" spans="1:11" ht="18" x14ac:dyDescent="0.35">
      <c r="A92" s="10" t="str">
        <f t="shared" si="2"/>
        <v>A</v>
      </c>
      <c r="B92" s="10"/>
      <c r="C92" s="31"/>
      <c r="D92" s="32"/>
      <c r="E92" s="29"/>
      <c r="F92" s="29"/>
      <c r="G92" s="29"/>
      <c r="H92" s="33"/>
      <c r="I92" s="11" t="str">
        <f>IF(G92="","",VLOOKUP(G92,Lookups!H:I,2,0))</f>
        <v/>
      </c>
      <c r="J92" s="11" t="str">
        <f>IF(I92="","",VLOOKUP(I92,Lookups!J:K,2,0))</f>
        <v/>
      </c>
      <c r="K92" s="11" t="str">
        <f>IF(OR(G92="",H92=""),"",DATEDIF(H92,Lookups!$G$2,"y"))</f>
        <v/>
      </c>
    </row>
    <row r="93" spans="1:11" ht="18" x14ac:dyDescent="0.35">
      <c r="A93" s="10" t="str">
        <f t="shared" si="2"/>
        <v>A</v>
      </c>
      <c r="B93" s="10"/>
      <c r="C93" s="31"/>
      <c r="D93" s="32"/>
      <c r="E93" s="29"/>
      <c r="F93" s="29"/>
      <c r="G93" s="29"/>
      <c r="H93" s="33"/>
      <c r="I93" s="11" t="str">
        <f>IF(G93="","",VLOOKUP(G93,Lookups!H:I,2,0))</f>
        <v/>
      </c>
      <c r="J93" s="11" t="str">
        <f>IF(I93="","",VLOOKUP(I93,Lookups!J:K,2,0))</f>
        <v/>
      </c>
      <c r="K93" s="11" t="str">
        <f>IF(OR(G93="",H93=""),"",DATEDIF(H93,Lookups!$G$2,"y"))</f>
        <v/>
      </c>
    </row>
    <row r="94" spans="1:11" ht="18" x14ac:dyDescent="0.35">
      <c r="A94" s="10" t="str">
        <f t="shared" si="2"/>
        <v>A</v>
      </c>
      <c r="B94" s="10"/>
      <c r="C94" s="31"/>
      <c r="D94" s="32"/>
      <c r="E94" s="29"/>
      <c r="F94" s="29"/>
      <c r="G94" s="29"/>
      <c r="H94" s="33"/>
      <c r="I94" s="11" t="str">
        <f>IF(G94="","",VLOOKUP(G94,Lookups!H:I,2,0))</f>
        <v/>
      </c>
      <c r="J94" s="11" t="str">
        <f>IF(I94="","",VLOOKUP(I94,Lookups!J:K,2,0))</f>
        <v/>
      </c>
      <c r="K94" s="11" t="str">
        <f>IF(OR(G94="",H94=""),"",DATEDIF(H94,Lookups!$G$2,"y"))</f>
        <v/>
      </c>
    </row>
    <row r="95" spans="1:11" ht="18" x14ac:dyDescent="0.35">
      <c r="A95" s="10" t="str">
        <f t="shared" si="2"/>
        <v>A</v>
      </c>
      <c r="B95" s="10"/>
      <c r="C95" s="31"/>
      <c r="D95" s="32"/>
      <c r="E95" s="29"/>
      <c r="F95" s="29"/>
      <c r="G95" s="29"/>
      <c r="H95" s="33"/>
      <c r="I95" s="11" t="str">
        <f>IF(G95="","",VLOOKUP(G95,Lookups!H:I,2,0))</f>
        <v/>
      </c>
      <c r="J95" s="11" t="str">
        <f>IF(I95="","",VLOOKUP(I95,Lookups!J:K,2,0))</f>
        <v/>
      </c>
      <c r="K95" s="11" t="str">
        <f>IF(OR(G95="",H95=""),"",DATEDIF(H95,Lookups!$G$2,"y"))</f>
        <v/>
      </c>
    </row>
    <row r="96" spans="1:11" ht="18" x14ac:dyDescent="0.35">
      <c r="A96" s="10" t="str">
        <f t="shared" si="2"/>
        <v>A</v>
      </c>
      <c r="B96" s="10"/>
      <c r="C96" s="31"/>
      <c r="D96" s="32"/>
      <c r="E96" s="29"/>
      <c r="F96" s="29"/>
      <c r="G96" s="29"/>
      <c r="H96" s="33"/>
      <c r="I96" s="11" t="str">
        <f>IF(G96="","",VLOOKUP(G96,Lookups!H:I,2,0))</f>
        <v/>
      </c>
      <c r="J96" s="11" t="str">
        <f>IF(I96="","",VLOOKUP(I96,Lookups!J:K,2,0))</f>
        <v/>
      </c>
      <c r="K96" s="11" t="str">
        <f>IF(OR(G96="",H96=""),"",DATEDIF(H96,Lookups!$G$2,"y"))</f>
        <v/>
      </c>
    </row>
    <row r="97" spans="1:11" ht="18" x14ac:dyDescent="0.35">
      <c r="A97" s="10" t="str">
        <f t="shared" si="2"/>
        <v>A</v>
      </c>
      <c r="B97" s="10"/>
      <c r="C97" s="31"/>
      <c r="D97" s="32"/>
      <c r="E97" s="29"/>
      <c r="F97" s="29"/>
      <c r="G97" s="29"/>
      <c r="H97" s="33"/>
      <c r="I97" s="11" t="str">
        <f>IF(G97="","",VLOOKUP(G97,Lookups!H:I,2,0))</f>
        <v/>
      </c>
      <c r="J97" s="11" t="str">
        <f>IF(I97="","",VLOOKUP(I97,Lookups!J:K,2,0))</f>
        <v/>
      </c>
      <c r="K97" s="11" t="str">
        <f>IF(OR(G97="",H97=""),"",DATEDIF(H97,Lookups!$G$2,"y"))</f>
        <v/>
      </c>
    </row>
    <row r="98" spans="1:11" ht="18" x14ac:dyDescent="0.35">
      <c r="A98" s="10" t="str">
        <f t="shared" si="2"/>
        <v>A</v>
      </c>
      <c r="B98" s="10"/>
      <c r="C98" s="31"/>
      <c r="D98" s="32"/>
      <c r="E98" s="29"/>
      <c r="F98" s="29"/>
      <c r="G98" s="29"/>
      <c r="H98" s="34"/>
      <c r="I98" s="11" t="str">
        <f>IF(G98="","",VLOOKUP(G98,Lookups!H:I,2,0))</f>
        <v/>
      </c>
      <c r="J98" s="11" t="str">
        <f>IF(I98="","",VLOOKUP(I98,Lookups!J:K,2,0))</f>
        <v/>
      </c>
      <c r="K98" s="11" t="str">
        <f>IF(OR(G98="",H98=""),"",DATEDIF(H98,Lookups!$G$2,"y"))</f>
        <v/>
      </c>
    </row>
    <row r="99" spans="1:11" ht="18" x14ac:dyDescent="0.35">
      <c r="A99" s="10" t="str">
        <f t="shared" si="2"/>
        <v>A</v>
      </c>
      <c r="B99" s="10"/>
      <c r="C99" s="31"/>
      <c r="D99" s="32"/>
      <c r="E99" s="29"/>
      <c r="F99" s="29"/>
      <c r="G99" s="29"/>
      <c r="H99" s="33"/>
      <c r="I99" s="11" t="str">
        <f>IF(G99="","",VLOOKUP(G99,Lookups!H:I,2,0))</f>
        <v/>
      </c>
      <c r="J99" s="11" t="str">
        <f>IF(I99="","",VLOOKUP(I99,Lookups!J:K,2,0))</f>
        <v/>
      </c>
      <c r="K99" s="11" t="str">
        <f>IF(OR(G99="",H99=""),"",DATEDIF(H99,Lookups!$G$2,"y"))</f>
        <v/>
      </c>
    </row>
    <row r="100" spans="1:11" ht="18" x14ac:dyDescent="0.35">
      <c r="A100" s="10" t="str">
        <f t="shared" si="2"/>
        <v>A</v>
      </c>
      <c r="B100" s="10"/>
      <c r="C100" s="31"/>
      <c r="D100" s="32"/>
      <c r="E100" s="29"/>
      <c r="F100" s="29"/>
      <c r="G100" s="29"/>
      <c r="H100" s="33"/>
      <c r="I100" s="11" t="str">
        <f>IF(G100="","",VLOOKUP(G100,Lookups!H:I,2,0))</f>
        <v/>
      </c>
      <c r="J100" s="11" t="str">
        <f>IF(I100="","",VLOOKUP(I100,Lookups!J:K,2,0))</f>
        <v/>
      </c>
      <c r="K100" s="11" t="str">
        <f>IF(OR(G100="",H100=""),"",DATEDIF(H100,Lookups!$G$2,"y"))</f>
        <v/>
      </c>
    </row>
    <row r="101" spans="1:11" ht="18" x14ac:dyDescent="0.35">
      <c r="A101" s="10" t="str">
        <f t="shared" si="2"/>
        <v>A</v>
      </c>
      <c r="B101" s="10"/>
      <c r="C101" s="31"/>
      <c r="D101" s="32"/>
      <c r="E101" s="29"/>
      <c r="F101" s="29"/>
      <c r="G101" s="29"/>
      <c r="H101" s="33"/>
      <c r="I101" s="11" t="str">
        <f>IF(G101="","",VLOOKUP(G101,Lookups!H:I,2,0))</f>
        <v/>
      </c>
      <c r="J101" s="11" t="str">
        <f>IF(I101="","",VLOOKUP(I101,Lookups!J:K,2,0))</f>
        <v/>
      </c>
      <c r="K101" s="11" t="str">
        <f>IF(OR(G101="",H101=""),"",DATEDIF(H101,Lookups!$G$2,"y"))</f>
        <v/>
      </c>
    </row>
    <row r="102" spans="1:11" ht="18" x14ac:dyDescent="0.35">
      <c r="A102" s="10" t="str">
        <f t="shared" si="2"/>
        <v>A</v>
      </c>
      <c r="B102" s="10"/>
      <c r="C102" s="31"/>
      <c r="D102" s="32"/>
      <c r="E102" s="29"/>
      <c r="F102" s="29"/>
      <c r="G102" s="29"/>
      <c r="H102" s="33"/>
      <c r="I102" s="11" t="str">
        <f>IF(G102="","",VLOOKUP(G102,Lookups!H:I,2,0))</f>
        <v/>
      </c>
      <c r="J102" s="11" t="str">
        <f>IF(I102="","",VLOOKUP(I102,Lookups!J:K,2,0))</f>
        <v/>
      </c>
      <c r="K102" s="11" t="str">
        <f>IF(OR(G102="",H102=""),"",DATEDIF(H102,Lookups!$G$2,"y"))</f>
        <v/>
      </c>
    </row>
    <row r="103" spans="1:11" ht="18" x14ac:dyDescent="0.35">
      <c r="A103" s="10" t="str">
        <f t="shared" si="2"/>
        <v>A</v>
      </c>
      <c r="B103" s="10"/>
      <c r="C103" s="31"/>
      <c r="D103" s="32"/>
      <c r="E103" s="29"/>
      <c r="F103" s="29"/>
      <c r="G103" s="29"/>
      <c r="H103" s="33"/>
      <c r="I103" s="11" t="str">
        <f>IF(G103="","",VLOOKUP(G103,Lookups!H:I,2,0))</f>
        <v/>
      </c>
      <c r="J103" s="11" t="str">
        <f>IF(I103="","",VLOOKUP(I103,Lookups!J:K,2,0))</f>
        <v/>
      </c>
      <c r="K103" s="11" t="str">
        <f>IF(OR(G103="",H103=""),"",DATEDIF(H103,Lookups!$G$2,"y"))</f>
        <v/>
      </c>
    </row>
    <row r="104" spans="1:11" ht="18" x14ac:dyDescent="0.35">
      <c r="A104" s="10" t="str">
        <f t="shared" si="2"/>
        <v>A</v>
      </c>
      <c r="B104" s="10"/>
      <c r="C104" s="31"/>
      <c r="D104" s="32"/>
      <c r="E104" s="29"/>
      <c r="F104" s="29"/>
      <c r="G104" s="29"/>
      <c r="H104" s="33"/>
      <c r="I104" s="11" t="str">
        <f>IF(G104="","",VLOOKUP(G104,Lookups!H:I,2,0))</f>
        <v/>
      </c>
      <c r="J104" s="11" t="str">
        <f>IF(I104="","",VLOOKUP(I104,Lookups!J:K,2,0))</f>
        <v/>
      </c>
      <c r="K104" s="11" t="str">
        <f>IF(OR(G104="",H104=""),"",DATEDIF(H104,Lookups!$G$2,"y"))</f>
        <v/>
      </c>
    </row>
    <row r="105" spans="1:11" ht="18" x14ac:dyDescent="0.35">
      <c r="A105" s="10" t="str">
        <f t="shared" si="2"/>
        <v>A</v>
      </c>
      <c r="B105" s="10"/>
      <c r="C105" s="31"/>
      <c r="D105" s="32"/>
      <c r="E105" s="29"/>
      <c r="F105" s="29"/>
      <c r="G105" s="29"/>
      <c r="H105" s="33"/>
      <c r="I105" s="11" t="str">
        <f>IF(G105="","",VLOOKUP(G105,Lookups!H:I,2,0))</f>
        <v/>
      </c>
      <c r="J105" s="11" t="str">
        <f>IF(I105="","",VLOOKUP(I105,Lookups!J:K,2,0))</f>
        <v/>
      </c>
      <c r="K105" s="11" t="str">
        <f>IF(OR(G105="",H105=""),"",DATEDIF(H105,Lookups!$G$2,"y"))</f>
        <v/>
      </c>
    </row>
    <row r="106" spans="1:11" ht="18" x14ac:dyDescent="0.35">
      <c r="A106" s="10" t="str">
        <f t="shared" si="2"/>
        <v>A</v>
      </c>
      <c r="B106" s="10"/>
      <c r="C106" s="31"/>
      <c r="D106" s="32"/>
      <c r="E106" s="29"/>
      <c r="F106" s="29"/>
      <c r="G106" s="29"/>
      <c r="H106" s="33"/>
      <c r="I106" s="11" t="str">
        <f>IF(G106="","",VLOOKUP(G106,Lookups!H:I,2,0))</f>
        <v/>
      </c>
      <c r="J106" s="11" t="str">
        <f>IF(I106="","",VLOOKUP(I106,Lookups!J:K,2,0))</f>
        <v/>
      </c>
      <c r="K106" s="11" t="str">
        <f>IF(OR(G106="",H106=""),"",DATEDIF(H106,Lookups!$G$2,"y"))</f>
        <v/>
      </c>
    </row>
    <row r="107" spans="1:11" ht="18" x14ac:dyDescent="0.35">
      <c r="A107" s="10" t="str">
        <f t="shared" si="2"/>
        <v>A</v>
      </c>
      <c r="B107" s="10"/>
      <c r="C107" s="31"/>
      <c r="D107" s="32"/>
      <c r="E107" s="29"/>
      <c r="F107" s="29"/>
      <c r="G107" s="29"/>
      <c r="H107" s="33"/>
      <c r="I107" s="11" t="str">
        <f>IF(G107="","",VLOOKUP(G107,Lookups!H:I,2,0))</f>
        <v/>
      </c>
      <c r="J107" s="11" t="str">
        <f>IF(I107="","",VLOOKUP(I107,Lookups!J:K,2,0))</f>
        <v/>
      </c>
      <c r="K107" s="11" t="str">
        <f>IF(OR(G107="",H107=""),"",DATEDIF(H107,Lookups!$G$2,"y"))</f>
        <v/>
      </c>
    </row>
    <row r="108" spans="1:11" ht="18" x14ac:dyDescent="0.35">
      <c r="A108" s="10" t="str">
        <f t="shared" si="2"/>
        <v>A</v>
      </c>
      <c r="B108" s="10"/>
      <c r="C108" s="31"/>
      <c r="D108" s="32"/>
      <c r="E108" s="29"/>
      <c r="F108" s="29"/>
      <c r="G108" s="29"/>
      <c r="H108" s="33"/>
      <c r="I108" s="11" t="str">
        <f>IF(G108="","",VLOOKUP(G108,Lookups!H:I,2,0))</f>
        <v/>
      </c>
      <c r="J108" s="11" t="str">
        <f>IF(I108="","",VLOOKUP(I108,Lookups!J:K,2,0))</f>
        <v/>
      </c>
      <c r="K108" s="11" t="str">
        <f>IF(OR(G108="",H108=""),"",DATEDIF(H108,Lookups!$G$2,"y"))</f>
        <v/>
      </c>
    </row>
    <row r="109" spans="1:11" ht="18" x14ac:dyDescent="0.35">
      <c r="A109" s="10" t="str">
        <f t="shared" si="2"/>
        <v>A</v>
      </c>
      <c r="B109" s="10"/>
      <c r="C109" s="31"/>
      <c r="D109" s="32"/>
      <c r="E109" s="29"/>
      <c r="F109" s="29"/>
      <c r="G109" s="29"/>
      <c r="H109" s="33"/>
      <c r="I109" s="11" t="str">
        <f>IF(G109="","",VLOOKUP(G109,Lookups!H:I,2,0))</f>
        <v/>
      </c>
      <c r="J109" s="11" t="str">
        <f>IF(I109="","",VLOOKUP(I109,Lookups!J:K,2,0))</f>
        <v/>
      </c>
      <c r="K109" s="11" t="str">
        <f>IF(OR(G109="",H109=""),"",DATEDIF(H109,Lookups!$G$2,"y"))</f>
        <v/>
      </c>
    </row>
    <row r="110" spans="1:11" ht="18" x14ac:dyDescent="0.35">
      <c r="A110" s="10" t="str">
        <f t="shared" si="2"/>
        <v>A</v>
      </c>
      <c r="B110" s="10"/>
      <c r="C110" s="31"/>
      <c r="D110" s="32"/>
      <c r="E110" s="29"/>
      <c r="F110" s="29"/>
      <c r="G110" s="29"/>
      <c r="H110" s="33"/>
      <c r="I110" s="11" t="str">
        <f>IF(G110="","",VLOOKUP(G110,Lookups!H:I,2,0))</f>
        <v/>
      </c>
      <c r="J110" s="11" t="str">
        <f>IF(I110="","",VLOOKUP(I110,Lookups!J:K,2,0))</f>
        <v/>
      </c>
      <c r="K110" s="11" t="str">
        <f>IF(OR(G110="",H110=""),"",DATEDIF(H110,Lookups!$G$2,"y"))</f>
        <v/>
      </c>
    </row>
    <row r="111" spans="1:11" ht="18" x14ac:dyDescent="0.35">
      <c r="A111" s="10" t="str">
        <f t="shared" si="2"/>
        <v>A</v>
      </c>
      <c r="B111" s="10"/>
      <c r="C111" s="31"/>
      <c r="D111" s="32"/>
      <c r="E111" s="29"/>
      <c r="F111" s="29"/>
      <c r="G111" s="29"/>
      <c r="H111" s="33"/>
      <c r="I111" s="11" t="str">
        <f>IF(G111="","",VLOOKUP(G111,Lookups!H:I,2,0))</f>
        <v/>
      </c>
      <c r="J111" s="11" t="str">
        <f>IF(I111="","",VLOOKUP(I111,Lookups!J:K,2,0))</f>
        <v/>
      </c>
      <c r="K111" s="11" t="str">
        <f>IF(OR(G111="",H111=""),"",DATEDIF(H111,Lookups!$G$2,"y"))</f>
        <v/>
      </c>
    </row>
    <row r="112" spans="1:11" ht="18" x14ac:dyDescent="0.35">
      <c r="A112" s="10" t="str">
        <f t="shared" si="2"/>
        <v>A</v>
      </c>
      <c r="B112" s="10"/>
      <c r="C112" s="31"/>
      <c r="D112" s="32"/>
      <c r="E112" s="29"/>
      <c r="F112" s="29"/>
      <c r="G112" s="29"/>
      <c r="H112" s="33"/>
      <c r="I112" s="11" t="str">
        <f>IF(G112="","",VLOOKUP(G112,Lookups!H:I,2,0))</f>
        <v/>
      </c>
      <c r="J112" s="11" t="str">
        <f>IF(I112="","",VLOOKUP(I112,Lookups!J:K,2,0))</f>
        <v/>
      </c>
      <c r="K112" s="11" t="str">
        <f>IF(OR(G112="",H112=""),"",DATEDIF(H112,Lookups!$G$2,"y"))</f>
        <v/>
      </c>
    </row>
    <row r="113" spans="1:2" ht="18" x14ac:dyDescent="0.35">
      <c r="A113" s="36"/>
      <c r="B113" s="38"/>
    </row>
    <row r="114" spans="1:2" ht="18" x14ac:dyDescent="0.35">
      <c r="A114" s="36"/>
      <c r="B114" s="38"/>
    </row>
    <row r="115" spans="1:2" ht="18" x14ac:dyDescent="0.35">
      <c r="A115" s="36"/>
      <c r="B115" s="38"/>
    </row>
    <row r="116" spans="1:2" ht="18" x14ac:dyDescent="0.35">
      <c r="A116" s="36"/>
      <c r="B116" s="38"/>
    </row>
    <row r="117" spans="1:2" ht="18" x14ac:dyDescent="0.35">
      <c r="A117" s="36"/>
      <c r="B117" s="38"/>
    </row>
    <row r="118" spans="1:2" ht="18" x14ac:dyDescent="0.35">
      <c r="A118" s="36"/>
      <c r="B118" s="38"/>
    </row>
    <row r="119" spans="1:2" ht="18" x14ac:dyDescent="0.35">
      <c r="A119" s="36"/>
      <c r="B119" s="38"/>
    </row>
    <row r="120" spans="1:2" ht="18" x14ac:dyDescent="0.35">
      <c r="A120" s="36"/>
      <c r="B120" s="38"/>
    </row>
    <row r="121" spans="1:2" ht="18" x14ac:dyDescent="0.35">
      <c r="A121" s="36"/>
      <c r="B121" s="38"/>
    </row>
    <row r="122" spans="1:2" ht="18" x14ac:dyDescent="0.35">
      <c r="A122" s="36"/>
      <c r="B122" s="38"/>
    </row>
    <row r="123" spans="1:2" ht="18" x14ac:dyDescent="0.35">
      <c r="A123" s="36"/>
      <c r="B123" s="38"/>
    </row>
    <row r="124" spans="1:2" ht="18" x14ac:dyDescent="0.35">
      <c r="A124" s="36"/>
      <c r="B124" s="38"/>
    </row>
    <row r="125" spans="1:2" ht="18" x14ac:dyDescent="0.35">
      <c r="A125" s="36"/>
      <c r="B125" s="38"/>
    </row>
    <row r="126" spans="1:2" ht="18" x14ac:dyDescent="0.35">
      <c r="A126" s="36"/>
      <c r="B126" s="38"/>
    </row>
    <row r="127" spans="1:2" ht="18" x14ac:dyDescent="0.35">
      <c r="A127" s="36"/>
      <c r="B127" s="38"/>
    </row>
    <row r="128" spans="1:2" ht="18" x14ac:dyDescent="0.35">
      <c r="A128" s="36"/>
      <c r="B128" s="38"/>
    </row>
    <row r="129" spans="1:2" ht="18" x14ac:dyDescent="0.35">
      <c r="A129" s="36"/>
      <c r="B129" s="38"/>
    </row>
    <row r="130" spans="1:2" ht="18" x14ac:dyDescent="0.35">
      <c r="A130" s="36"/>
      <c r="B130" s="38"/>
    </row>
    <row r="131" spans="1:2" ht="18" x14ac:dyDescent="0.35">
      <c r="A131" s="36"/>
      <c r="B131" s="38"/>
    </row>
    <row r="132" spans="1:2" ht="18" x14ac:dyDescent="0.35">
      <c r="A132" s="36"/>
      <c r="B132" s="38"/>
    </row>
    <row r="133" spans="1:2" ht="18" x14ac:dyDescent="0.35">
      <c r="A133" s="36"/>
      <c r="B133" s="38"/>
    </row>
    <row r="134" spans="1:2" ht="18" x14ac:dyDescent="0.35">
      <c r="A134" s="36"/>
      <c r="B134" s="38"/>
    </row>
    <row r="135" spans="1:2" ht="18" x14ac:dyDescent="0.35">
      <c r="A135" s="36"/>
      <c r="B135" s="38"/>
    </row>
    <row r="136" spans="1:2" ht="18" x14ac:dyDescent="0.35">
      <c r="A136" s="36"/>
      <c r="B136" s="38"/>
    </row>
    <row r="137" spans="1:2" ht="18" x14ac:dyDescent="0.35">
      <c r="A137" s="36"/>
      <c r="B137" s="38"/>
    </row>
    <row r="138" spans="1:2" ht="18" x14ac:dyDescent="0.35">
      <c r="A138" s="36"/>
      <c r="B138" s="38"/>
    </row>
    <row r="139" spans="1:2" ht="18" x14ac:dyDescent="0.35">
      <c r="A139" s="36"/>
      <c r="B139" s="38"/>
    </row>
    <row r="140" spans="1:2" ht="18" x14ac:dyDescent="0.35">
      <c r="A140" s="36"/>
      <c r="B140" s="38"/>
    </row>
    <row r="141" spans="1:2" ht="18" x14ac:dyDescent="0.35">
      <c r="A141" s="36"/>
      <c r="B141" s="38"/>
    </row>
    <row r="142" spans="1:2" ht="18" x14ac:dyDescent="0.35">
      <c r="A142" s="36"/>
      <c r="B142" s="38"/>
    </row>
    <row r="143" spans="1:2" ht="18" x14ac:dyDescent="0.35">
      <c r="A143" s="36"/>
      <c r="B143" s="38"/>
    </row>
    <row r="144" spans="1:2" ht="18" x14ac:dyDescent="0.35">
      <c r="A144" s="36"/>
      <c r="B144" s="38"/>
    </row>
    <row r="145" spans="1:2" ht="18" x14ac:dyDescent="0.35">
      <c r="A145" s="36"/>
      <c r="B145" s="38"/>
    </row>
    <row r="146" spans="1:2" ht="18" x14ac:dyDescent="0.35">
      <c r="A146" s="36"/>
      <c r="B146" s="38"/>
    </row>
    <row r="147" spans="1:2" ht="18" x14ac:dyDescent="0.35">
      <c r="A147" s="36"/>
      <c r="B147" s="38"/>
    </row>
    <row r="148" spans="1:2" ht="18" x14ac:dyDescent="0.35">
      <c r="A148" s="36"/>
      <c r="B148" s="38"/>
    </row>
    <row r="149" spans="1:2" ht="18" x14ac:dyDescent="0.35">
      <c r="A149" s="36"/>
      <c r="B149" s="38"/>
    </row>
    <row r="150" spans="1:2" ht="18" x14ac:dyDescent="0.35">
      <c r="A150" s="36"/>
      <c r="B150" s="38"/>
    </row>
    <row r="151" spans="1:2" ht="18" x14ac:dyDescent="0.35">
      <c r="A151" s="36"/>
      <c r="B151" s="38"/>
    </row>
    <row r="152" spans="1:2" ht="18" x14ac:dyDescent="0.35">
      <c r="A152" s="36"/>
      <c r="B152" s="38"/>
    </row>
    <row r="153" spans="1:2" ht="18" x14ac:dyDescent="0.35">
      <c r="A153" s="36"/>
      <c r="B153" s="38"/>
    </row>
    <row r="154" spans="1:2" ht="18" x14ac:dyDescent="0.35">
      <c r="A154" s="36"/>
      <c r="B154" s="38"/>
    </row>
    <row r="155" spans="1:2" ht="18" x14ac:dyDescent="0.35">
      <c r="A155" s="36"/>
      <c r="B155" s="38"/>
    </row>
    <row r="156" spans="1:2" ht="18" x14ac:dyDescent="0.35">
      <c r="A156" s="36"/>
      <c r="B156" s="38"/>
    </row>
    <row r="157" spans="1:2" ht="18" x14ac:dyDescent="0.35">
      <c r="A157" s="36"/>
      <c r="B157" s="38"/>
    </row>
    <row r="158" spans="1:2" ht="18" x14ac:dyDescent="0.35">
      <c r="A158" s="36"/>
      <c r="B158" s="38"/>
    </row>
    <row r="159" spans="1:2" ht="18" x14ac:dyDescent="0.35">
      <c r="A159" s="36"/>
      <c r="B159" s="38"/>
    </row>
    <row r="160" spans="1:2" ht="18" x14ac:dyDescent="0.35">
      <c r="A160" s="36"/>
      <c r="B160" s="38"/>
    </row>
    <row r="161" spans="1:2" ht="18" x14ac:dyDescent="0.35">
      <c r="A161" s="36"/>
      <c r="B161" s="38"/>
    </row>
    <row r="162" spans="1:2" ht="18" x14ac:dyDescent="0.35">
      <c r="A162" s="36"/>
      <c r="B162" s="38"/>
    </row>
    <row r="163" spans="1:2" ht="18" x14ac:dyDescent="0.35">
      <c r="A163" s="36"/>
      <c r="B163" s="38"/>
    </row>
    <row r="164" spans="1:2" ht="18" x14ac:dyDescent="0.35">
      <c r="A164" s="36"/>
      <c r="B164" s="38"/>
    </row>
    <row r="165" spans="1:2" ht="18" x14ac:dyDescent="0.35">
      <c r="A165" s="36"/>
      <c r="B165" s="38"/>
    </row>
    <row r="166" spans="1:2" ht="18" x14ac:dyDescent="0.35">
      <c r="A166" s="36"/>
      <c r="B166" s="38"/>
    </row>
    <row r="167" spans="1:2" ht="18" x14ac:dyDescent="0.35">
      <c r="A167" s="36"/>
      <c r="B167" s="38"/>
    </row>
    <row r="168" spans="1:2" ht="18" x14ac:dyDescent="0.35">
      <c r="A168" s="36"/>
      <c r="B168" s="38"/>
    </row>
    <row r="169" spans="1:2" ht="18" x14ac:dyDescent="0.35">
      <c r="A169" s="36"/>
      <c r="B169" s="38"/>
    </row>
    <row r="170" spans="1:2" ht="18" x14ac:dyDescent="0.35">
      <c r="A170" s="36"/>
      <c r="B170" s="38"/>
    </row>
    <row r="171" spans="1:2" ht="18" x14ac:dyDescent="0.35">
      <c r="A171" s="36"/>
      <c r="B171" s="38"/>
    </row>
    <row r="172" spans="1:2" ht="18" x14ac:dyDescent="0.35">
      <c r="A172" s="36"/>
      <c r="B172" s="38"/>
    </row>
    <row r="173" spans="1:2" ht="18" x14ac:dyDescent="0.35">
      <c r="A173" s="36"/>
      <c r="B173" s="38"/>
    </row>
    <row r="174" spans="1:2" ht="18" x14ac:dyDescent="0.35">
      <c r="A174" s="36"/>
      <c r="B174" s="38"/>
    </row>
    <row r="175" spans="1:2" ht="18" x14ac:dyDescent="0.35">
      <c r="A175" s="36"/>
      <c r="B175" s="38"/>
    </row>
    <row r="176" spans="1:2" ht="18" x14ac:dyDescent="0.35">
      <c r="A176" s="36"/>
      <c r="B176" s="38"/>
    </row>
    <row r="177" spans="1:2" ht="18" x14ac:dyDescent="0.35">
      <c r="A177" s="36"/>
      <c r="B177" s="38"/>
    </row>
    <row r="178" spans="1:2" ht="18" x14ac:dyDescent="0.35">
      <c r="A178" s="36"/>
      <c r="B178" s="38"/>
    </row>
    <row r="179" spans="1:2" ht="18" x14ac:dyDescent="0.35">
      <c r="A179" s="36"/>
      <c r="B179" s="38"/>
    </row>
    <row r="180" spans="1:2" ht="18" x14ac:dyDescent="0.35">
      <c r="A180" s="36"/>
      <c r="B180" s="38"/>
    </row>
    <row r="181" spans="1:2" ht="18" x14ac:dyDescent="0.35">
      <c r="A181" s="36"/>
      <c r="B181" s="38"/>
    </row>
    <row r="182" spans="1:2" ht="18" x14ac:dyDescent="0.35">
      <c r="A182" s="36"/>
      <c r="B182" s="38"/>
    </row>
    <row r="183" spans="1:2" ht="18" x14ac:dyDescent="0.35">
      <c r="A183" s="36"/>
      <c r="B183" s="38"/>
    </row>
    <row r="184" spans="1:2" ht="18" x14ac:dyDescent="0.35">
      <c r="A184" s="36"/>
      <c r="B184" s="38"/>
    </row>
    <row r="185" spans="1:2" ht="18" x14ac:dyDescent="0.35">
      <c r="A185" s="36"/>
      <c r="B185" s="38"/>
    </row>
    <row r="186" spans="1:2" ht="18" x14ac:dyDescent="0.35">
      <c r="A186" s="36"/>
      <c r="B186" s="38"/>
    </row>
    <row r="187" spans="1:2" ht="18" x14ac:dyDescent="0.35">
      <c r="A187" s="36"/>
      <c r="B187" s="38"/>
    </row>
    <row r="188" spans="1:2" ht="18" x14ac:dyDescent="0.35">
      <c r="A188" s="36"/>
      <c r="B188" s="38"/>
    </row>
    <row r="189" spans="1:2" ht="18" x14ac:dyDescent="0.35">
      <c r="A189" s="36"/>
      <c r="B189" s="38"/>
    </row>
    <row r="190" spans="1:2" ht="18" x14ac:dyDescent="0.35">
      <c r="A190" s="36"/>
      <c r="B190" s="38"/>
    </row>
    <row r="191" spans="1:2" ht="18" x14ac:dyDescent="0.35">
      <c r="A191" s="36"/>
      <c r="B191" s="38"/>
    </row>
    <row r="192" spans="1:2" ht="18" x14ac:dyDescent="0.35">
      <c r="A192" s="36"/>
      <c r="B192" s="38"/>
    </row>
    <row r="193" spans="1:2" ht="18" x14ac:dyDescent="0.35">
      <c r="A193" s="36"/>
      <c r="B193" s="38"/>
    </row>
    <row r="194" spans="1:2" ht="18" x14ac:dyDescent="0.35">
      <c r="A194" s="36"/>
      <c r="B194" s="38"/>
    </row>
    <row r="195" spans="1:2" ht="18" x14ac:dyDescent="0.35">
      <c r="A195" s="36"/>
      <c r="B195" s="38"/>
    </row>
    <row r="196" spans="1:2" ht="18" x14ac:dyDescent="0.35">
      <c r="A196" s="36"/>
      <c r="B196" s="38"/>
    </row>
    <row r="197" spans="1:2" ht="18" x14ac:dyDescent="0.35">
      <c r="A197" s="36"/>
      <c r="B197" s="38"/>
    </row>
    <row r="198" spans="1:2" ht="18" x14ac:dyDescent="0.35">
      <c r="A198" s="36"/>
      <c r="B198" s="38"/>
    </row>
    <row r="199" spans="1:2" ht="18" x14ac:dyDescent="0.35">
      <c r="A199" s="36"/>
      <c r="B199" s="38"/>
    </row>
    <row r="200" spans="1:2" ht="18" x14ac:dyDescent="0.35">
      <c r="A200" s="36"/>
      <c r="B200" s="38"/>
    </row>
    <row r="201" spans="1:2" ht="18" x14ac:dyDescent="0.35">
      <c r="A201" s="36"/>
      <c r="B201" s="38"/>
    </row>
    <row r="202" spans="1:2" ht="18" x14ac:dyDescent="0.35">
      <c r="A202" s="36"/>
      <c r="B202" s="38"/>
    </row>
    <row r="203" spans="1:2" ht="18" x14ac:dyDescent="0.35">
      <c r="A203" s="36"/>
      <c r="B203" s="38"/>
    </row>
    <row r="204" spans="1:2" ht="18" x14ac:dyDescent="0.35">
      <c r="A204" s="36"/>
      <c r="B204" s="38"/>
    </row>
    <row r="205" spans="1:2" ht="18" x14ac:dyDescent="0.35">
      <c r="A205" s="36"/>
      <c r="B205" s="38"/>
    </row>
    <row r="206" spans="1:2" ht="18" x14ac:dyDescent="0.35">
      <c r="A206" s="36"/>
      <c r="B206" s="38"/>
    </row>
    <row r="207" spans="1:2" ht="18" x14ac:dyDescent="0.35">
      <c r="A207" s="36"/>
      <c r="B207" s="38"/>
    </row>
    <row r="208" spans="1:2" ht="18" x14ac:dyDescent="0.35">
      <c r="A208" s="36"/>
      <c r="B208" s="38"/>
    </row>
    <row r="209" spans="1:2" ht="18" x14ac:dyDescent="0.35">
      <c r="A209" s="36"/>
      <c r="B209" s="38"/>
    </row>
    <row r="210" spans="1:2" ht="18" x14ac:dyDescent="0.35">
      <c r="A210" s="36"/>
      <c r="B210" s="38"/>
    </row>
    <row r="211" spans="1:2" ht="18" x14ac:dyDescent="0.35">
      <c r="A211" s="36"/>
      <c r="B211" s="38"/>
    </row>
    <row r="212" spans="1:2" ht="18" x14ac:dyDescent="0.35">
      <c r="A212" s="36"/>
      <c r="B212" s="38"/>
    </row>
    <row r="213" spans="1:2" ht="18" x14ac:dyDescent="0.35">
      <c r="A213" s="36"/>
      <c r="B213" s="38"/>
    </row>
    <row r="214" spans="1:2" ht="18" x14ac:dyDescent="0.35">
      <c r="A214" s="36"/>
      <c r="B214" s="38"/>
    </row>
    <row r="215" spans="1:2" ht="18" x14ac:dyDescent="0.35">
      <c r="A215" s="36"/>
      <c r="B215" s="38"/>
    </row>
    <row r="216" spans="1:2" ht="18" x14ac:dyDescent="0.35">
      <c r="A216" s="36"/>
      <c r="B216" s="38"/>
    </row>
    <row r="217" spans="1:2" ht="18" x14ac:dyDescent="0.35">
      <c r="A217" s="36"/>
      <c r="B217" s="38"/>
    </row>
    <row r="218" spans="1:2" ht="18" x14ac:dyDescent="0.35">
      <c r="A218" s="36"/>
      <c r="B218" s="38"/>
    </row>
    <row r="219" spans="1:2" ht="18" x14ac:dyDescent="0.35">
      <c r="A219" s="36"/>
      <c r="B219" s="38"/>
    </row>
    <row r="220" spans="1:2" ht="18" x14ac:dyDescent="0.35">
      <c r="A220" s="36"/>
      <c r="B220" s="38"/>
    </row>
    <row r="221" spans="1:2" ht="18" x14ac:dyDescent="0.35">
      <c r="A221" s="36"/>
      <c r="B221" s="38"/>
    </row>
    <row r="222" spans="1:2" ht="18" x14ac:dyDescent="0.35">
      <c r="A222" s="36"/>
      <c r="B222" s="38"/>
    </row>
    <row r="223" spans="1:2" ht="18" x14ac:dyDescent="0.35">
      <c r="A223" s="36"/>
      <c r="B223" s="38"/>
    </row>
    <row r="224" spans="1:2" ht="18" x14ac:dyDescent="0.35">
      <c r="A224" s="36"/>
      <c r="B224" s="38"/>
    </row>
    <row r="225" spans="1:2" ht="18" x14ac:dyDescent="0.35">
      <c r="A225" s="36"/>
      <c r="B225" s="38"/>
    </row>
    <row r="226" spans="1:2" ht="18" x14ac:dyDescent="0.35">
      <c r="A226" s="36"/>
      <c r="B226" s="38"/>
    </row>
    <row r="227" spans="1:2" ht="18" x14ac:dyDescent="0.35">
      <c r="A227" s="36"/>
      <c r="B227" s="38"/>
    </row>
    <row r="228" spans="1:2" ht="18" x14ac:dyDescent="0.35">
      <c r="A228" s="36"/>
      <c r="B228" s="38"/>
    </row>
    <row r="229" spans="1:2" ht="18" x14ac:dyDescent="0.35">
      <c r="A229" s="36"/>
      <c r="B229" s="38"/>
    </row>
    <row r="230" spans="1:2" ht="18" x14ac:dyDescent="0.35">
      <c r="A230" s="36"/>
      <c r="B230" s="38"/>
    </row>
    <row r="231" spans="1:2" ht="18" x14ac:dyDescent="0.35">
      <c r="A231" s="36"/>
      <c r="B231" s="38"/>
    </row>
    <row r="232" spans="1:2" ht="18" x14ac:dyDescent="0.35">
      <c r="A232" s="36"/>
      <c r="B232" s="38"/>
    </row>
    <row r="233" spans="1:2" ht="18" x14ac:dyDescent="0.35">
      <c r="A233" s="36"/>
      <c r="B233" s="38"/>
    </row>
    <row r="234" spans="1:2" ht="18" x14ac:dyDescent="0.35">
      <c r="A234" s="36"/>
      <c r="B234" s="38"/>
    </row>
    <row r="235" spans="1:2" ht="18" x14ac:dyDescent="0.35">
      <c r="A235" s="36"/>
      <c r="B235" s="38"/>
    </row>
    <row r="236" spans="1:2" ht="18" x14ac:dyDescent="0.35">
      <c r="A236" s="36"/>
      <c r="B236" s="38"/>
    </row>
    <row r="237" spans="1:2" ht="18" x14ac:dyDescent="0.35">
      <c r="A237" s="36"/>
      <c r="B237" s="38"/>
    </row>
    <row r="238" spans="1:2" ht="18" x14ac:dyDescent="0.35">
      <c r="A238" s="36"/>
      <c r="B238" s="38"/>
    </row>
    <row r="239" spans="1:2" ht="18" x14ac:dyDescent="0.35">
      <c r="A239" s="36"/>
      <c r="B239" s="38"/>
    </row>
    <row r="240" spans="1:2" ht="18" x14ac:dyDescent="0.35">
      <c r="A240" s="36"/>
      <c r="B240" s="38"/>
    </row>
    <row r="241" spans="1:2" ht="18" x14ac:dyDescent="0.35">
      <c r="A241" s="36"/>
      <c r="B241" s="38"/>
    </row>
    <row r="242" spans="1:2" ht="18" x14ac:dyDescent="0.35">
      <c r="A242" s="36"/>
      <c r="B242" s="37"/>
    </row>
    <row r="243" spans="1:2" ht="18" x14ac:dyDescent="0.35">
      <c r="A243" s="36"/>
      <c r="B243" s="37"/>
    </row>
    <row r="244" spans="1:2" ht="18" x14ac:dyDescent="0.35">
      <c r="A244" s="36"/>
      <c r="B244" s="37"/>
    </row>
    <row r="245" spans="1:2" ht="18" x14ac:dyDescent="0.35">
      <c r="A245" s="36"/>
      <c r="B245" s="37"/>
    </row>
    <row r="246" spans="1:2" ht="18" x14ac:dyDescent="0.35">
      <c r="A246" s="36"/>
      <c r="B246" s="37"/>
    </row>
    <row r="247" spans="1:2" ht="18" x14ac:dyDescent="0.35">
      <c r="A247" s="36"/>
      <c r="B247" s="37"/>
    </row>
    <row r="248" spans="1:2" ht="18" x14ac:dyDescent="0.35">
      <c r="A248" s="36"/>
      <c r="B248" s="37"/>
    </row>
    <row r="249" spans="1:2" ht="18" x14ac:dyDescent="0.35">
      <c r="A249" s="36"/>
      <c r="B249" s="37"/>
    </row>
    <row r="250" spans="1:2" ht="18" x14ac:dyDescent="0.35">
      <c r="A250" s="36"/>
      <c r="B250" s="37"/>
    </row>
    <row r="251" spans="1:2" ht="18" x14ac:dyDescent="0.35">
      <c r="A251" s="36"/>
      <c r="B251" s="37"/>
    </row>
    <row r="252" spans="1:2" ht="18" x14ac:dyDescent="0.35">
      <c r="A252" s="36"/>
      <c r="B252" s="37"/>
    </row>
    <row r="253" spans="1:2" ht="18" x14ac:dyDescent="0.35">
      <c r="A253" s="36"/>
      <c r="B253" s="37"/>
    </row>
    <row r="254" spans="1:2" ht="18" x14ac:dyDescent="0.35">
      <c r="A254" s="36"/>
      <c r="B254" s="37"/>
    </row>
    <row r="255" spans="1:2" ht="18" x14ac:dyDescent="0.35">
      <c r="A255" s="36"/>
      <c r="B255" s="37"/>
    </row>
    <row r="256" spans="1:2" ht="18" x14ac:dyDescent="0.35">
      <c r="A256" s="36"/>
      <c r="B256" s="37"/>
    </row>
    <row r="257" spans="1:2" ht="18" x14ac:dyDescent="0.35">
      <c r="A257" s="36"/>
      <c r="B257" s="37"/>
    </row>
    <row r="258" spans="1:2" ht="18" x14ac:dyDescent="0.35">
      <c r="A258" s="36"/>
      <c r="B258" s="37"/>
    </row>
    <row r="259" spans="1:2" ht="18" x14ac:dyDescent="0.35">
      <c r="A259" s="36"/>
      <c r="B259" s="37"/>
    </row>
    <row r="260" spans="1:2" ht="18" x14ac:dyDescent="0.35">
      <c r="A260" s="36"/>
      <c r="B260" s="37"/>
    </row>
  </sheetData>
  <sheetProtection sheet="1" objects="1" scenarios="1"/>
  <mergeCells count="151">
    <mergeCell ref="D2:E2"/>
    <mergeCell ref="A5:B5"/>
    <mergeCell ref="D3:E3"/>
    <mergeCell ref="A113:B113"/>
    <mergeCell ref="A114:B114"/>
    <mergeCell ref="A115:B115"/>
    <mergeCell ref="A116:B116"/>
    <mergeCell ref="A123:B123"/>
    <mergeCell ref="A124:B124"/>
    <mergeCell ref="A125:B125"/>
    <mergeCell ref="A126:B126"/>
    <mergeCell ref="A127:B127"/>
    <mergeCell ref="A128:B128"/>
    <mergeCell ref="A117:B117"/>
    <mergeCell ref="A118:B118"/>
    <mergeCell ref="A119:B119"/>
    <mergeCell ref="A120:B120"/>
    <mergeCell ref="A121:B121"/>
    <mergeCell ref="A122:B122"/>
    <mergeCell ref="A135:B135"/>
    <mergeCell ref="A136:B136"/>
    <mergeCell ref="A137:B137"/>
    <mergeCell ref="A138:B138"/>
    <mergeCell ref="A139:B139"/>
    <mergeCell ref="A140:B140"/>
    <mergeCell ref="A129:B129"/>
    <mergeCell ref="A130:B130"/>
    <mergeCell ref="A131:B131"/>
    <mergeCell ref="A132:B132"/>
    <mergeCell ref="A133:B133"/>
    <mergeCell ref="A134:B134"/>
    <mergeCell ref="A147:B147"/>
    <mergeCell ref="A148:B148"/>
    <mergeCell ref="A149:B149"/>
    <mergeCell ref="A150:B150"/>
    <mergeCell ref="A151:B151"/>
    <mergeCell ref="A152:B152"/>
    <mergeCell ref="A141:B141"/>
    <mergeCell ref="A142:B142"/>
    <mergeCell ref="A143:B143"/>
    <mergeCell ref="A144:B144"/>
    <mergeCell ref="A145:B145"/>
    <mergeCell ref="A146:B146"/>
    <mergeCell ref="A159:B159"/>
    <mergeCell ref="A160:B160"/>
    <mergeCell ref="A161:B161"/>
    <mergeCell ref="A162:B162"/>
    <mergeCell ref="A163:B163"/>
    <mergeCell ref="A164:B164"/>
    <mergeCell ref="A153:B153"/>
    <mergeCell ref="A154:B154"/>
    <mergeCell ref="A155:B155"/>
    <mergeCell ref="A156:B156"/>
    <mergeCell ref="A157:B157"/>
    <mergeCell ref="A158:B158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95:B195"/>
    <mergeCell ref="A196:B196"/>
    <mergeCell ref="A197:B197"/>
    <mergeCell ref="A198:B198"/>
    <mergeCell ref="A199:B199"/>
    <mergeCell ref="A200:B200"/>
    <mergeCell ref="A189:B189"/>
    <mergeCell ref="A190:B190"/>
    <mergeCell ref="A191:B191"/>
    <mergeCell ref="A192:B192"/>
    <mergeCell ref="A193:B193"/>
    <mergeCell ref="A194:B194"/>
    <mergeCell ref="A207:B207"/>
    <mergeCell ref="A208:B208"/>
    <mergeCell ref="A209:B209"/>
    <mergeCell ref="A210:B210"/>
    <mergeCell ref="A211:B211"/>
    <mergeCell ref="A212:B212"/>
    <mergeCell ref="A201:B201"/>
    <mergeCell ref="A202:B202"/>
    <mergeCell ref="A203:B203"/>
    <mergeCell ref="A204:B204"/>
    <mergeCell ref="A205:B205"/>
    <mergeCell ref="A206:B206"/>
    <mergeCell ref="A219:B219"/>
    <mergeCell ref="A220:B220"/>
    <mergeCell ref="A221:B221"/>
    <mergeCell ref="A222:B222"/>
    <mergeCell ref="A223:B223"/>
    <mergeCell ref="A224:B224"/>
    <mergeCell ref="A213:B213"/>
    <mergeCell ref="A214:B214"/>
    <mergeCell ref="A215:B215"/>
    <mergeCell ref="A216:B216"/>
    <mergeCell ref="A217:B217"/>
    <mergeCell ref="A218:B218"/>
    <mergeCell ref="A231:B231"/>
    <mergeCell ref="A232:B232"/>
    <mergeCell ref="A233:B233"/>
    <mergeCell ref="A234:B234"/>
    <mergeCell ref="A235:B235"/>
    <mergeCell ref="A236:B236"/>
    <mergeCell ref="A225:B225"/>
    <mergeCell ref="A226:B226"/>
    <mergeCell ref="A227:B227"/>
    <mergeCell ref="A228:B228"/>
    <mergeCell ref="A229:B229"/>
    <mergeCell ref="A230:B230"/>
    <mergeCell ref="A243:B243"/>
    <mergeCell ref="A244:B244"/>
    <mergeCell ref="A245:B245"/>
    <mergeCell ref="A246:B246"/>
    <mergeCell ref="A247:B247"/>
    <mergeCell ref="A248:B248"/>
    <mergeCell ref="A237:B237"/>
    <mergeCell ref="A238:B238"/>
    <mergeCell ref="A239:B239"/>
    <mergeCell ref="A240:B240"/>
    <mergeCell ref="A241:B241"/>
    <mergeCell ref="A242:B242"/>
    <mergeCell ref="A255:B255"/>
    <mergeCell ref="A256:B256"/>
    <mergeCell ref="A257:B257"/>
    <mergeCell ref="A258:B258"/>
    <mergeCell ref="A259:B259"/>
    <mergeCell ref="A260:B260"/>
    <mergeCell ref="A249:B249"/>
    <mergeCell ref="A250:B250"/>
    <mergeCell ref="A251:B251"/>
    <mergeCell ref="A252:B252"/>
    <mergeCell ref="A253:B253"/>
    <mergeCell ref="A254:B254"/>
  </mergeCells>
  <conditionalFormatting sqref="E10:E112">
    <cfRule type="expression" dxfId="1" priority="1">
      <formula>AND(E10&lt;&gt;"",E10&lt;&gt;I10,E10&lt;&gt;J10)</formula>
    </cfRule>
  </conditionalFormatting>
  <conditionalFormatting sqref="G10:G112">
    <cfRule type="expression" dxfId="0" priority="103">
      <formula>AND(G10&lt;&gt;"",G10&lt;&gt;K10)</formula>
    </cfRule>
  </conditionalFormatting>
  <dataValidations count="2">
    <dataValidation type="list" allowBlank="1" showInputMessage="1" showErrorMessage="1" sqref="A113:A241" xr:uid="{00000000-0002-0000-0000-000000000000}">
      <formula1>$C$5:$C$51</formula1>
    </dataValidation>
    <dataValidation type="list" allowBlank="1" showInputMessage="1" showErrorMessage="1" sqref="D2:E2" xr:uid="{00000000-0002-0000-0000-000001000000}">
      <formula1>$P$4:$P$51</formula1>
    </dataValidation>
  </dataValidations>
  <pageMargins left="0.45" right="0.7" top="0.75" bottom="0.75" header="0.3" footer="0.3"/>
  <pageSetup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3000000}">
          <x14:formula1>
            <xm:f>Lookups!$E$2:$E$5</xm:f>
          </x14:formula1>
          <xm:sqref>E10:E112</xm:sqref>
        </x14:dataValidation>
        <x14:dataValidation type="list" allowBlank="1" showInputMessage="1" showErrorMessage="1" xr:uid="{00000000-0002-0000-0000-000004000000}">
          <x14:formula1>
            <xm:f>Lookups!$F$2:$F$3</xm:f>
          </x14:formula1>
          <xm:sqref>F10:F112</xm:sqref>
        </x14:dataValidation>
        <x14:dataValidation type="list" allowBlank="1" showInputMessage="1" showErrorMessage="1" xr:uid="{00000000-0002-0000-0000-000002000000}">
          <x14:formula1>
            <xm:f>Lookups!$C$2:$C$49</xm:f>
          </x14:formula1>
          <xm:sqref>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49"/>
  <sheetViews>
    <sheetView workbookViewId="0">
      <pane ySplit="1" topLeftCell="A2" activePane="bottomLeft" state="frozen"/>
      <selection pane="bottomLeft" activeCell="D30" sqref="D30"/>
    </sheetView>
  </sheetViews>
  <sheetFormatPr defaultRowHeight="14.4" x14ac:dyDescent="0.3"/>
  <cols>
    <col min="1" max="1" width="8.109375" style="1" bestFit="1" customWidth="1"/>
    <col min="2" max="2" width="10.44140625" style="1" bestFit="1" customWidth="1"/>
    <col min="3" max="3" width="30.44140625" bestFit="1" customWidth="1"/>
    <col min="4" max="4" width="27.44140625" bestFit="1" customWidth="1"/>
    <col min="5" max="7" width="9.109375" style="1"/>
    <col min="10" max="11" width="11" style="1" customWidth="1"/>
  </cols>
  <sheetData>
    <row r="1" spans="1:11" ht="28.8" x14ac:dyDescent="0.3">
      <c r="A1" s="3" t="s">
        <v>7</v>
      </c>
      <c r="B1" s="3" t="s">
        <v>8</v>
      </c>
      <c r="C1" s="4" t="s">
        <v>9</v>
      </c>
      <c r="D1" s="4" t="s">
        <v>10</v>
      </c>
      <c r="E1" s="3" t="s">
        <v>146</v>
      </c>
      <c r="F1" s="3" t="s">
        <v>6</v>
      </c>
      <c r="G1" s="3" t="s">
        <v>155</v>
      </c>
      <c r="H1" s="3" t="s">
        <v>156</v>
      </c>
      <c r="I1" s="3" t="s">
        <v>146</v>
      </c>
      <c r="J1" s="15" t="s">
        <v>157</v>
      </c>
      <c r="K1" s="15" t="s">
        <v>158</v>
      </c>
    </row>
    <row r="2" spans="1:11" x14ac:dyDescent="0.3">
      <c r="A2" s="1">
        <v>8</v>
      </c>
      <c r="B2" s="1" t="s">
        <v>11</v>
      </c>
      <c r="C2" t="s">
        <v>12</v>
      </c>
      <c r="D2" t="s">
        <v>13</v>
      </c>
      <c r="E2" s="1" t="s">
        <v>41</v>
      </c>
      <c r="F2" s="1" t="s">
        <v>149</v>
      </c>
      <c r="G2" s="2">
        <v>46174</v>
      </c>
      <c r="H2" s="1">
        <v>1</v>
      </c>
      <c r="I2" s="1" t="s">
        <v>41</v>
      </c>
      <c r="J2" s="1" t="s">
        <v>41</v>
      </c>
      <c r="K2" s="1" t="s">
        <v>147</v>
      </c>
    </row>
    <row r="3" spans="1:11" x14ac:dyDescent="0.3">
      <c r="A3" s="1">
        <v>4</v>
      </c>
      <c r="B3" s="1" t="s">
        <v>14</v>
      </c>
      <c r="C3" t="s">
        <v>15</v>
      </c>
      <c r="D3" t="s">
        <v>16</v>
      </c>
      <c r="E3" s="1" t="s">
        <v>147</v>
      </c>
      <c r="F3" s="1" t="s">
        <v>150</v>
      </c>
      <c r="H3" s="1">
        <v>2</v>
      </c>
      <c r="I3" s="1" t="s">
        <v>41</v>
      </c>
      <c r="J3" s="1" t="s">
        <v>147</v>
      </c>
      <c r="K3" s="1" t="s">
        <v>148</v>
      </c>
    </row>
    <row r="4" spans="1:11" x14ac:dyDescent="0.3">
      <c r="A4" s="1">
        <v>6</v>
      </c>
      <c r="B4" s="1" t="s">
        <v>17</v>
      </c>
      <c r="C4" t="s">
        <v>18</v>
      </c>
      <c r="D4" t="s">
        <v>19</v>
      </c>
      <c r="E4" s="1" t="s">
        <v>148</v>
      </c>
      <c r="H4" s="1">
        <v>3</v>
      </c>
      <c r="I4" s="1" t="s">
        <v>41</v>
      </c>
      <c r="J4" s="1" t="s">
        <v>148</v>
      </c>
      <c r="K4" s="1" t="s">
        <v>122</v>
      </c>
    </row>
    <row r="5" spans="1:11" x14ac:dyDescent="0.3">
      <c r="A5" s="1">
        <v>7</v>
      </c>
      <c r="B5" s="1" t="s">
        <v>20</v>
      </c>
      <c r="C5" t="s">
        <v>21</v>
      </c>
      <c r="D5" t="s">
        <v>22</v>
      </c>
      <c r="E5" s="1" t="s">
        <v>122</v>
      </c>
      <c r="H5" s="1">
        <v>4</v>
      </c>
      <c r="I5" s="1" t="s">
        <v>41</v>
      </c>
      <c r="J5" s="1" t="s">
        <v>122</v>
      </c>
      <c r="K5" s="1" t="s">
        <v>122</v>
      </c>
    </row>
    <row r="6" spans="1:11" x14ac:dyDescent="0.3">
      <c r="A6" s="1">
        <v>4</v>
      </c>
      <c r="B6" s="1" t="s">
        <v>23</v>
      </c>
      <c r="C6" t="s">
        <v>24</v>
      </c>
      <c r="D6" t="s">
        <v>25</v>
      </c>
      <c r="H6" s="1">
        <v>5</v>
      </c>
      <c r="I6" s="1" t="s">
        <v>41</v>
      </c>
    </row>
    <row r="7" spans="1:11" x14ac:dyDescent="0.3">
      <c r="A7" s="1">
        <v>6</v>
      </c>
      <c r="B7" s="1" t="s">
        <v>26</v>
      </c>
      <c r="C7" t="s">
        <v>27</v>
      </c>
      <c r="D7" t="s">
        <v>28</v>
      </c>
      <c r="H7" s="1">
        <v>6</v>
      </c>
      <c r="I7" s="1" t="s">
        <v>41</v>
      </c>
    </row>
    <row r="8" spans="1:11" x14ac:dyDescent="0.3">
      <c r="A8" s="1">
        <v>5</v>
      </c>
      <c r="B8" s="1" t="s">
        <v>29</v>
      </c>
      <c r="C8" t="s">
        <v>30</v>
      </c>
      <c r="D8" t="s">
        <v>31</v>
      </c>
      <c r="H8" s="1">
        <v>7</v>
      </c>
      <c r="I8" s="1" t="s">
        <v>41</v>
      </c>
    </row>
    <row r="9" spans="1:11" x14ac:dyDescent="0.3">
      <c r="A9" s="1">
        <v>4</v>
      </c>
      <c r="B9" s="1" t="s">
        <v>32</v>
      </c>
      <c r="C9" t="s">
        <v>33</v>
      </c>
      <c r="D9" t="s">
        <v>34</v>
      </c>
      <c r="H9" s="1">
        <v>8</v>
      </c>
      <c r="I9" s="1" t="s">
        <v>41</v>
      </c>
    </row>
    <row r="10" spans="1:11" x14ac:dyDescent="0.3">
      <c r="A10" s="1">
        <v>1</v>
      </c>
      <c r="B10" s="1" t="s">
        <v>35</v>
      </c>
      <c r="C10" t="s">
        <v>36</v>
      </c>
      <c r="D10" t="s">
        <v>37</v>
      </c>
      <c r="H10" s="1">
        <v>9</v>
      </c>
      <c r="I10" s="1" t="s">
        <v>41</v>
      </c>
    </row>
    <row r="11" spans="1:11" x14ac:dyDescent="0.3">
      <c r="A11" s="1">
        <v>5</v>
      </c>
      <c r="B11" s="1" t="s">
        <v>38</v>
      </c>
      <c r="C11" t="s">
        <v>39</v>
      </c>
      <c r="D11" t="s">
        <v>40</v>
      </c>
      <c r="H11" s="1">
        <v>10</v>
      </c>
      <c r="I11" s="1" t="s">
        <v>41</v>
      </c>
    </row>
    <row r="12" spans="1:11" x14ac:dyDescent="0.3">
      <c r="A12" s="1">
        <v>1</v>
      </c>
      <c r="B12" s="1" t="s">
        <v>41</v>
      </c>
      <c r="C12" t="s">
        <v>42</v>
      </c>
      <c r="D12" t="s">
        <v>43</v>
      </c>
      <c r="H12" s="1">
        <v>11</v>
      </c>
      <c r="I12" s="1" t="s">
        <v>147</v>
      </c>
    </row>
    <row r="13" spans="1:11" x14ac:dyDescent="0.3">
      <c r="A13" s="1">
        <v>2</v>
      </c>
      <c r="B13" s="1" t="s">
        <v>44</v>
      </c>
      <c r="C13" t="s">
        <v>45</v>
      </c>
      <c r="D13" t="s">
        <v>46</v>
      </c>
      <c r="H13" s="1">
        <v>12</v>
      </c>
      <c r="I13" s="1" t="s">
        <v>147</v>
      </c>
    </row>
    <row r="14" spans="1:11" x14ac:dyDescent="0.3">
      <c r="A14" s="1">
        <v>4</v>
      </c>
      <c r="B14" s="1" t="s">
        <v>47</v>
      </c>
      <c r="C14" t="s">
        <v>48</v>
      </c>
      <c r="D14" t="s">
        <v>49</v>
      </c>
      <c r="H14" s="1">
        <v>13</v>
      </c>
      <c r="I14" s="1" t="s">
        <v>148</v>
      </c>
    </row>
    <row r="15" spans="1:11" x14ac:dyDescent="0.3">
      <c r="A15" s="1">
        <v>3</v>
      </c>
      <c r="B15" s="1" t="s">
        <v>149</v>
      </c>
      <c r="C15" t="s">
        <v>168</v>
      </c>
      <c r="D15" t="s">
        <v>50</v>
      </c>
      <c r="H15" s="1">
        <v>14</v>
      </c>
      <c r="I15" s="1" t="s">
        <v>148</v>
      </c>
    </row>
    <row r="16" spans="1:11" x14ac:dyDescent="0.3">
      <c r="A16" s="1">
        <v>7</v>
      </c>
      <c r="B16" s="1" t="s">
        <v>51</v>
      </c>
      <c r="C16" t="s">
        <v>52</v>
      </c>
      <c r="D16" t="s">
        <v>53</v>
      </c>
      <c r="H16" s="1">
        <v>15</v>
      </c>
      <c r="I16" s="1" t="s">
        <v>122</v>
      </c>
    </row>
    <row r="17" spans="1:9" x14ac:dyDescent="0.3">
      <c r="A17" s="1">
        <v>3</v>
      </c>
      <c r="B17" s="1" t="s">
        <v>54</v>
      </c>
      <c r="C17" t="s">
        <v>55</v>
      </c>
      <c r="D17" t="s">
        <v>56</v>
      </c>
      <c r="H17" s="1">
        <v>16</v>
      </c>
      <c r="I17" s="1" t="s">
        <v>122</v>
      </c>
    </row>
    <row r="18" spans="1:9" x14ac:dyDescent="0.3">
      <c r="A18" s="1">
        <v>7</v>
      </c>
      <c r="B18" s="1" t="s">
        <v>57</v>
      </c>
      <c r="C18" t="s">
        <v>58</v>
      </c>
      <c r="D18" t="s">
        <v>59</v>
      </c>
      <c r="H18" s="1">
        <v>17</v>
      </c>
      <c r="I18" s="1" t="s">
        <v>122</v>
      </c>
    </row>
    <row r="19" spans="1:9" x14ac:dyDescent="0.3">
      <c r="A19" s="1">
        <v>1</v>
      </c>
      <c r="B19" s="1" t="s">
        <v>166</v>
      </c>
      <c r="C19" t="s">
        <v>167</v>
      </c>
      <c r="D19" t="s">
        <v>60</v>
      </c>
      <c r="H19" s="1">
        <v>18</v>
      </c>
      <c r="I19" s="1" t="s">
        <v>122</v>
      </c>
    </row>
    <row r="20" spans="1:9" x14ac:dyDescent="0.3">
      <c r="A20" s="1">
        <v>2</v>
      </c>
      <c r="B20" s="1" t="s">
        <v>61</v>
      </c>
      <c r="C20" t="s">
        <v>62</v>
      </c>
      <c r="D20" t="s">
        <v>63</v>
      </c>
      <c r="H20" s="1"/>
      <c r="I20" s="1"/>
    </row>
    <row r="21" spans="1:9" x14ac:dyDescent="0.3">
      <c r="A21" s="1">
        <v>8</v>
      </c>
      <c r="B21" s="1" t="s">
        <v>64</v>
      </c>
      <c r="C21" t="s">
        <v>65</v>
      </c>
      <c r="D21" t="s">
        <v>66</v>
      </c>
      <c r="H21" s="1"/>
      <c r="I21" s="1"/>
    </row>
    <row r="22" spans="1:9" x14ac:dyDescent="0.3">
      <c r="A22" s="1">
        <v>2</v>
      </c>
      <c r="B22" s="1" t="s">
        <v>67</v>
      </c>
      <c r="C22" t="s">
        <v>68</v>
      </c>
      <c r="D22" t="s">
        <v>69</v>
      </c>
    </row>
    <row r="23" spans="1:9" x14ac:dyDescent="0.3">
      <c r="A23" s="1">
        <v>5</v>
      </c>
      <c r="B23" s="1" t="s">
        <v>70</v>
      </c>
      <c r="C23" t="s">
        <v>71</v>
      </c>
      <c r="D23" t="s">
        <v>72</v>
      </c>
    </row>
    <row r="24" spans="1:9" x14ac:dyDescent="0.3">
      <c r="A24" s="1">
        <v>3</v>
      </c>
      <c r="B24" s="1" t="s">
        <v>73</v>
      </c>
      <c r="C24" t="s">
        <v>74</v>
      </c>
      <c r="D24" t="s">
        <v>75</v>
      </c>
    </row>
    <row r="25" spans="1:9" x14ac:dyDescent="0.3">
      <c r="A25" s="1">
        <v>8</v>
      </c>
      <c r="B25" s="1" t="s">
        <v>76</v>
      </c>
      <c r="C25" t="s">
        <v>77</v>
      </c>
      <c r="D25" t="s">
        <v>78</v>
      </c>
    </row>
    <row r="26" spans="1:9" x14ac:dyDescent="0.3">
      <c r="A26" s="1">
        <v>7</v>
      </c>
      <c r="B26" s="1" t="s">
        <v>79</v>
      </c>
      <c r="C26" t="s">
        <v>80</v>
      </c>
      <c r="D26" t="s">
        <v>81</v>
      </c>
    </row>
    <row r="27" spans="1:9" x14ac:dyDescent="0.3">
      <c r="A27" s="1">
        <v>6</v>
      </c>
      <c r="B27" s="1" t="s">
        <v>82</v>
      </c>
      <c r="C27" t="s">
        <v>83</v>
      </c>
      <c r="D27" t="s">
        <v>84</v>
      </c>
    </row>
    <row r="28" spans="1:9" x14ac:dyDescent="0.3">
      <c r="A28" s="1">
        <v>1</v>
      </c>
      <c r="B28" s="1" t="s">
        <v>85</v>
      </c>
      <c r="C28" t="s">
        <v>86</v>
      </c>
      <c r="D28" t="s">
        <v>87</v>
      </c>
    </row>
    <row r="29" spans="1:9" x14ac:dyDescent="0.3">
      <c r="A29" s="1">
        <v>4</v>
      </c>
      <c r="B29" s="1" t="s">
        <v>88</v>
      </c>
      <c r="C29" t="s">
        <v>89</v>
      </c>
      <c r="D29" t="s">
        <v>90</v>
      </c>
    </row>
    <row r="30" spans="1:9" x14ac:dyDescent="0.3">
      <c r="A30" s="1">
        <v>6</v>
      </c>
      <c r="B30" s="1" t="s">
        <v>91</v>
      </c>
      <c r="C30" t="s">
        <v>92</v>
      </c>
      <c r="D30" t="s">
        <v>93</v>
      </c>
    </row>
    <row r="31" spans="1:9" x14ac:dyDescent="0.3">
      <c r="A31" s="1">
        <v>3</v>
      </c>
      <c r="B31" s="1" t="s">
        <v>94</v>
      </c>
      <c r="C31" t="s">
        <v>95</v>
      </c>
      <c r="D31" t="s">
        <v>96</v>
      </c>
    </row>
    <row r="32" spans="1:9" x14ac:dyDescent="0.3">
      <c r="A32" s="1">
        <v>2</v>
      </c>
      <c r="B32" s="1" t="s">
        <v>97</v>
      </c>
      <c r="C32" t="s">
        <v>98</v>
      </c>
      <c r="D32" t="s">
        <v>99</v>
      </c>
    </row>
    <row r="33" spans="1:4" x14ac:dyDescent="0.3">
      <c r="A33" s="1">
        <v>7</v>
      </c>
      <c r="B33" s="1" t="s">
        <v>100</v>
      </c>
      <c r="C33" t="s">
        <v>101</v>
      </c>
      <c r="D33" t="s">
        <v>102</v>
      </c>
    </row>
    <row r="34" spans="1:4" x14ac:dyDescent="0.3">
      <c r="A34" s="1">
        <v>3</v>
      </c>
      <c r="B34" s="1" t="s">
        <v>169</v>
      </c>
      <c r="C34" t="s">
        <v>170</v>
      </c>
      <c r="D34" t="s">
        <v>171</v>
      </c>
    </row>
    <row r="35" spans="1:4" x14ac:dyDescent="0.3">
      <c r="A35" s="1">
        <v>6</v>
      </c>
      <c r="B35" s="1" t="s">
        <v>103</v>
      </c>
      <c r="C35" t="s">
        <v>175</v>
      </c>
      <c r="D35" t="s">
        <v>178</v>
      </c>
    </row>
    <row r="36" spans="1:4" x14ac:dyDescent="0.3">
      <c r="A36" s="1">
        <v>2</v>
      </c>
      <c r="B36" s="1" t="s">
        <v>105</v>
      </c>
      <c r="C36" t="s">
        <v>106</v>
      </c>
      <c r="D36" t="s">
        <v>107</v>
      </c>
    </row>
    <row r="37" spans="1:4" x14ac:dyDescent="0.3">
      <c r="A37" s="1">
        <v>5</v>
      </c>
      <c r="B37" s="1" t="s">
        <v>108</v>
      </c>
      <c r="C37" t="s">
        <v>109</v>
      </c>
      <c r="D37" t="s">
        <v>110</v>
      </c>
    </row>
    <row r="38" spans="1:4" x14ac:dyDescent="0.3">
      <c r="A38" s="1">
        <v>7</v>
      </c>
      <c r="B38" s="1" t="s">
        <v>111</v>
      </c>
      <c r="C38" t="s">
        <v>112</v>
      </c>
      <c r="D38" t="s">
        <v>113</v>
      </c>
    </row>
    <row r="39" spans="1:4" x14ac:dyDescent="0.3">
      <c r="A39" s="1">
        <v>6</v>
      </c>
      <c r="B39" s="1" t="s">
        <v>114</v>
      </c>
      <c r="C39" t="s">
        <v>115</v>
      </c>
      <c r="D39" t="s">
        <v>116</v>
      </c>
    </row>
    <row r="40" spans="1:4" x14ac:dyDescent="0.3">
      <c r="A40" s="1">
        <v>2</v>
      </c>
      <c r="B40" s="1" t="s">
        <v>117</v>
      </c>
      <c r="C40" t="s">
        <v>118</v>
      </c>
      <c r="D40" t="s">
        <v>119</v>
      </c>
    </row>
    <row r="41" spans="1:4" x14ac:dyDescent="0.3">
      <c r="A41" s="1">
        <v>8</v>
      </c>
      <c r="B41" s="1" t="s">
        <v>120</v>
      </c>
      <c r="C41" t="s">
        <v>176</v>
      </c>
      <c r="D41" t="s">
        <v>177</v>
      </c>
    </row>
    <row r="42" spans="1:4" x14ac:dyDescent="0.3">
      <c r="A42" s="1">
        <v>8</v>
      </c>
      <c r="B42" s="1" t="s">
        <v>122</v>
      </c>
      <c r="C42" t="s">
        <v>123</v>
      </c>
      <c r="D42" t="s">
        <v>124</v>
      </c>
    </row>
    <row r="43" spans="1:4" x14ac:dyDescent="0.3">
      <c r="A43" s="1">
        <v>8</v>
      </c>
      <c r="B43" s="1" t="s">
        <v>125</v>
      </c>
      <c r="C43" t="s">
        <v>126</v>
      </c>
      <c r="D43" t="s">
        <v>127</v>
      </c>
    </row>
    <row r="44" spans="1:4" x14ac:dyDescent="0.3">
      <c r="A44" s="1">
        <v>5</v>
      </c>
      <c r="B44" s="1" t="s">
        <v>128</v>
      </c>
      <c r="C44" t="s">
        <v>129</v>
      </c>
      <c r="D44" t="s">
        <v>130</v>
      </c>
    </row>
    <row r="45" spans="1:4" x14ac:dyDescent="0.3">
      <c r="A45" s="1">
        <v>4</v>
      </c>
      <c r="B45" s="1" t="s">
        <v>131</v>
      </c>
      <c r="C45" t="s">
        <v>132</v>
      </c>
      <c r="D45" t="s">
        <v>133</v>
      </c>
    </row>
    <row r="46" spans="1:4" x14ac:dyDescent="0.3">
      <c r="A46" s="1">
        <v>1</v>
      </c>
      <c r="B46" s="1" t="s">
        <v>134</v>
      </c>
      <c r="C46" t="s">
        <v>135</v>
      </c>
      <c r="D46" t="s">
        <v>136</v>
      </c>
    </row>
    <row r="47" spans="1:4" x14ac:dyDescent="0.3">
      <c r="A47" s="1">
        <v>5</v>
      </c>
      <c r="B47" s="1" t="s">
        <v>137</v>
      </c>
      <c r="C47" t="s">
        <v>138</v>
      </c>
      <c r="D47" t="s">
        <v>139</v>
      </c>
    </row>
    <row r="48" spans="1:4" x14ac:dyDescent="0.3">
      <c r="A48" s="1">
        <v>3</v>
      </c>
      <c r="B48" s="1" t="s">
        <v>140</v>
      </c>
      <c r="C48" t="s">
        <v>141</v>
      </c>
      <c r="D48" t="s">
        <v>142</v>
      </c>
    </row>
    <row r="49" spans="1:4" x14ac:dyDescent="0.3">
      <c r="A49" s="1">
        <v>1</v>
      </c>
      <c r="B49" s="1" t="s">
        <v>143</v>
      </c>
      <c r="C49" t="s">
        <v>144</v>
      </c>
      <c r="D49" t="s">
        <v>145</v>
      </c>
    </row>
  </sheetData>
  <sheetProtection sheet="1" objects="1" scenario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Divers</vt:lpstr>
      <vt:lpstr>Lookups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</dc:creator>
  <cp:lastModifiedBy>Thomas Joyce</cp:lastModifiedBy>
  <cp:lastPrinted>2017-06-27T17:40:52Z</cp:lastPrinted>
  <dcterms:created xsi:type="dcterms:W3CDTF">2017-06-27T14:05:18Z</dcterms:created>
  <dcterms:modified xsi:type="dcterms:W3CDTF">2026-04-21T22:40:19Z</dcterms:modified>
</cp:coreProperties>
</file>